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0" windowWidth="20440" windowHeight="16320" activeTab="0"/>
  </bookViews>
  <sheets>
    <sheet name="1643" sheetId="1" r:id="rId1"/>
    <sheet name="1000" sheetId="2" r:id="rId2"/>
    <sheet name="cotton" sheetId="3" r:id="rId3"/>
  </sheets>
  <definedNames/>
  <calcPr fullCalcOnLoad="1"/>
</workbook>
</file>

<file path=xl/sharedStrings.xml><?xml version="1.0" encoding="utf-8"?>
<sst xmlns="http://schemas.openxmlformats.org/spreadsheetml/2006/main" count="440" uniqueCount="115">
  <si>
    <t>Placement</t>
  </si>
  <si>
    <t>L-CHEST</t>
  </si>
  <si>
    <t>Robusta</t>
  </si>
  <si>
    <t>ocean</t>
  </si>
  <si>
    <t>hot pink</t>
  </si>
  <si>
    <t>classic blue</t>
  </si>
  <si>
    <t>ferrari red</t>
  </si>
  <si>
    <t>CEOgolfshop.com</t>
  </si>
  <si>
    <t>CUST. NO.</t>
  </si>
  <si>
    <t>SOLD TO</t>
  </si>
  <si>
    <t>TEL:</t>
  </si>
  <si>
    <t>STYLE</t>
  </si>
  <si>
    <t>DESCRIPTION</t>
  </si>
  <si>
    <t>COLOR</t>
  </si>
  <si>
    <t>Logo</t>
  </si>
  <si>
    <t>S</t>
  </si>
  <si>
    <t>M</t>
  </si>
  <si>
    <t>L</t>
  </si>
  <si>
    <t>XL</t>
  </si>
  <si>
    <t>XXL</t>
  </si>
  <si>
    <t>QTY</t>
  </si>
  <si>
    <t>PRICE</t>
  </si>
  <si>
    <t>TOT COST</t>
  </si>
  <si>
    <t>RETAIL</t>
  </si>
  <si>
    <t>TOT RETAIL</t>
  </si>
  <si>
    <t xml:space="preserve">    ORDER TOTALS</t>
  </si>
  <si>
    <t>SPECIAL INSTRUCTIONS</t>
  </si>
  <si>
    <t xml:space="preserve">   No parcels will be accepted by our receiving department</t>
  </si>
  <si>
    <t xml:space="preserve">           without a "RETURN AUTHIRIZATION" label</t>
  </si>
  <si>
    <t xml:space="preserve">                        THIS IS A CONFIRMATION</t>
  </si>
  <si>
    <t>sky</t>
  </si>
  <si>
    <t>platinum</t>
  </si>
  <si>
    <t>white</t>
  </si>
  <si>
    <t>black</t>
  </si>
  <si>
    <t>marine</t>
  </si>
  <si>
    <t>2633 NE 26th Ave</t>
  </si>
  <si>
    <t>Lighthouse Pt FLORIDA 33064 USA</t>
  </si>
  <si>
    <t>EMAIL - ceoorders@ceogolfshop.com</t>
  </si>
  <si>
    <t>Company</t>
  </si>
  <si>
    <t xml:space="preserve">Address </t>
  </si>
  <si>
    <t>City, State, Zip</t>
  </si>
  <si>
    <t>Contact</t>
  </si>
  <si>
    <t>color</t>
  </si>
  <si>
    <t>chalk</t>
  </si>
  <si>
    <t>coral</t>
  </si>
  <si>
    <t>jade green</t>
  </si>
  <si>
    <t>lavender</t>
  </si>
  <si>
    <t>lemon</t>
  </si>
  <si>
    <t>sand</t>
  </si>
  <si>
    <t>isf1643f57</t>
  </si>
  <si>
    <t>isf1643f50</t>
  </si>
  <si>
    <t>ribbed polo</t>
  </si>
  <si>
    <t>ribbed crew</t>
  </si>
  <si>
    <t>1000f1</t>
  </si>
  <si>
    <t>cherry</t>
  </si>
  <si>
    <t>tangerine</t>
  </si>
  <si>
    <t>ruby</t>
  </si>
  <si>
    <t>pink</t>
  </si>
  <si>
    <t>emerald</t>
  </si>
  <si>
    <t>mauve</t>
  </si>
  <si>
    <t>turquoise</t>
  </si>
  <si>
    <t>mocha</t>
  </si>
  <si>
    <t>mint</t>
  </si>
  <si>
    <t>fuschia</t>
  </si>
  <si>
    <t>navy</t>
  </si>
  <si>
    <t>orchid</t>
  </si>
  <si>
    <t>1000f6</t>
  </si>
  <si>
    <t>modal rayon- crew s/s</t>
  </si>
  <si>
    <t>modal rayon- polo s/s</t>
  </si>
  <si>
    <t>smooth modal rayon- crew s/s</t>
  </si>
  <si>
    <t>crew s/s</t>
  </si>
  <si>
    <t>1515F51</t>
  </si>
  <si>
    <t>charcoal</t>
  </si>
  <si>
    <t>aqua</t>
  </si>
  <si>
    <t>1515f52</t>
  </si>
  <si>
    <t>v-neck</t>
  </si>
  <si>
    <t>1520f58</t>
  </si>
  <si>
    <t>100% cotton</t>
  </si>
  <si>
    <t>3500f59</t>
  </si>
  <si>
    <t>3 button placket, fashion collar</t>
  </si>
  <si>
    <t>3 button polo collar</t>
  </si>
  <si>
    <t>jade</t>
  </si>
  <si>
    <t>plum</t>
  </si>
  <si>
    <t>(print)</t>
  </si>
  <si>
    <t>(textured)</t>
  </si>
  <si>
    <t>teal</t>
  </si>
  <si>
    <t>papaya</t>
  </si>
  <si>
    <t>midnight</t>
  </si>
  <si>
    <t>(pin stripe)</t>
  </si>
  <si>
    <t>3501f59</t>
  </si>
  <si>
    <t>3502f59</t>
  </si>
  <si>
    <t>3503f59</t>
  </si>
  <si>
    <t>HYATT DISCOUNTS ON BUGATCHI APPAREL</t>
  </si>
  <si>
    <t>credit card</t>
  </si>
  <si>
    <t>Terms: pay on shipment/ net 15</t>
  </si>
  <si>
    <t>units</t>
  </si>
  <si>
    <t>ach/check discount</t>
  </si>
  <si>
    <t>1.5% monthly service charge for late payments</t>
  </si>
  <si>
    <t>total units</t>
  </si>
  <si>
    <t>Discounts do not apply to embroidery</t>
  </si>
  <si>
    <t>Shipping not included</t>
  </si>
  <si>
    <t>THIS IS THE PREFERRED FABRIC FOR HYATT TAMAYA</t>
  </si>
  <si>
    <t>ice blue</t>
  </si>
  <si>
    <t>sun</t>
  </si>
  <si>
    <t>paradise</t>
  </si>
  <si>
    <t>SHORT SLEEVE</t>
  </si>
  <si>
    <t>SKY</t>
  </si>
  <si>
    <t>Email</t>
  </si>
  <si>
    <t>Ship via ground</t>
  </si>
  <si>
    <t>2X</t>
  </si>
  <si>
    <t xml:space="preserve">    Payment request will be sent via email. </t>
  </si>
  <si>
    <t xml:space="preserve"> If not in the billing portal, you'll get receive two emails- 1)welcome and 1) link to click and pay</t>
  </si>
  <si>
    <t>Uusally Ships in 1-2 weeks</t>
  </si>
  <si>
    <t>SOLD/SHIP TO</t>
  </si>
  <si>
    <t>TEL: 800-CEO-1899 * FAX: (954) 942-9804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</si>
</sst>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sz val="12"/>
      <name val="Arial"/>
      <family val="2"/>
    </font>
    <font>
      <sz val="12"/>
      <color indexed="10"/>
      <name val="Arial"/>
      <family val="0"/>
    </font>
    <font>
      <b/>
      <sz val="12"/>
      <name val="Arial"/>
      <family val="0"/>
    </font>
    <font>
      <sz val="12"/>
      <color indexed="8"/>
      <name val="Arial"/>
      <family val="2"/>
    </font>
    <font>
      <b/>
      <sz val="12"/>
      <color indexed="10"/>
      <name val="Arial"/>
      <family val="0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3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justify"/>
    </xf>
    <xf numFmtId="0" fontId="4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6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14" fontId="6" fillId="33" borderId="19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6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19" xfId="0" applyFont="1" applyFill="1" applyBorder="1" applyAlignment="1" quotePrefix="1">
      <alignment/>
    </xf>
    <xf numFmtId="0" fontId="0" fillId="33" borderId="20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right"/>
    </xf>
    <xf numFmtId="0" fontId="7" fillId="33" borderId="18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21" xfId="0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9" fontId="9" fillId="33" borderId="24" xfId="59" applyFont="1" applyFill="1" applyBorder="1" applyAlignment="1">
      <alignment/>
    </xf>
    <xf numFmtId="9" fontId="9" fillId="33" borderId="21" xfId="59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9" fontId="8" fillId="33" borderId="23" xfId="59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164" fontId="10" fillId="33" borderId="25" xfId="59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0" fontId="4" fillId="0" borderId="26" xfId="0" applyFont="1" applyBorder="1" applyAlignment="1">
      <alignment/>
    </xf>
    <xf numFmtId="165" fontId="10" fillId="0" borderId="26" xfId="0" applyNumberFormat="1" applyFont="1" applyBorder="1" applyAlignment="1">
      <alignment/>
    </xf>
    <xf numFmtId="165" fontId="0" fillId="0" borderId="26" xfId="0" applyNumberFormat="1" applyBorder="1" applyAlignment="1">
      <alignment/>
    </xf>
    <xf numFmtId="165" fontId="4" fillId="0" borderId="26" xfId="0" applyNumberFormat="1" applyFont="1" applyBorder="1" applyAlignment="1">
      <alignment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center"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4" fillId="33" borderId="27" xfId="0" applyFont="1" applyFill="1" applyBorder="1" applyAlignment="1">
      <alignment/>
    </xf>
    <xf numFmtId="165" fontId="5" fillId="33" borderId="27" xfId="0" applyNumberFormat="1" applyFont="1" applyFill="1" applyBorder="1" applyAlignment="1">
      <alignment/>
    </xf>
    <xf numFmtId="44" fontId="4" fillId="33" borderId="27" xfId="44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6" fillId="33" borderId="27" xfId="0" applyFont="1" applyFill="1" applyBorder="1" applyAlignment="1">
      <alignment/>
    </xf>
    <xf numFmtId="44" fontId="1" fillId="33" borderId="27" xfId="44" applyFont="1" applyFill="1" applyBorder="1" applyAlignment="1">
      <alignment/>
    </xf>
    <xf numFmtId="44" fontId="6" fillId="33" borderId="27" xfId="44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Fill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0" fillId="7" borderId="27" xfId="0" applyFill="1" applyBorder="1" applyAlignment="1">
      <alignment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0" fontId="14" fillId="33" borderId="25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165" fontId="14" fillId="33" borderId="25" xfId="0" applyNumberFormat="1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164" fontId="15" fillId="33" borderId="25" xfId="59" applyNumberFormat="1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6" fillId="34" borderId="27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165" fontId="14" fillId="33" borderId="26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/>
    </xf>
    <xf numFmtId="0" fontId="15" fillId="0" borderId="26" xfId="0" applyFont="1" applyBorder="1" applyAlignment="1">
      <alignment/>
    </xf>
    <xf numFmtId="165" fontId="14" fillId="0" borderId="26" xfId="0" applyNumberFormat="1" applyFont="1" applyBorder="1" applyAlignment="1">
      <alignment/>
    </xf>
    <xf numFmtId="165" fontId="15" fillId="0" borderId="26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8" fillId="0" borderId="26" xfId="0" applyFont="1" applyBorder="1" applyAlignment="1">
      <alignment/>
    </xf>
    <xf numFmtId="165" fontId="16" fillId="0" borderId="26" xfId="0" applyNumberFormat="1" applyFont="1" applyBorder="1" applyAlignment="1">
      <alignment/>
    </xf>
    <xf numFmtId="165" fontId="18" fillId="0" borderId="26" xfId="0" applyNumberFormat="1" applyFont="1" applyBorder="1" applyAlignment="1">
      <alignment/>
    </xf>
    <xf numFmtId="0" fontId="19" fillId="0" borderId="0" xfId="0" applyFont="1" applyAlignment="1">
      <alignment/>
    </xf>
    <xf numFmtId="9" fontId="14" fillId="0" borderId="0" xfId="0" applyNumberFormat="1" applyFont="1" applyAlignment="1">
      <alignment/>
    </xf>
    <xf numFmtId="0" fontId="14" fillId="33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165" fontId="14" fillId="7" borderId="0" xfId="0" applyNumberFormat="1" applyFont="1" applyFill="1" applyAlignment="1">
      <alignment/>
    </xf>
    <xf numFmtId="0" fontId="16" fillId="7" borderId="0" xfId="0" applyFont="1" applyFill="1" applyAlignment="1">
      <alignment/>
    </xf>
    <xf numFmtId="0" fontId="0" fillId="0" borderId="27" xfId="0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5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4</xdr:col>
      <xdr:colOff>209550</xdr:colOff>
      <xdr:row>4</xdr:row>
      <xdr:rowOff>133350</xdr:rowOff>
    </xdr:to>
    <xdr:pic>
      <xdr:nvPicPr>
        <xdr:cNvPr id="1" name="Picture 2" descr="CEOgolfshop_logo_h1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304800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="125" zoomScaleNormal="125" workbookViewId="0" topLeftCell="A6">
      <selection activeCell="A11" sqref="A11"/>
    </sheetView>
  </sheetViews>
  <sheetFormatPr defaultColWidth="8.8515625" defaultRowHeight="12.75"/>
  <cols>
    <col min="1" max="1" width="13.00390625" style="0" customWidth="1"/>
    <col min="2" max="2" width="11.140625" style="0" customWidth="1"/>
    <col min="3" max="4" width="8.8515625" style="0" customWidth="1"/>
    <col min="5" max="5" width="4.00390625" style="0" customWidth="1"/>
    <col min="6" max="6" width="4.421875" style="0" customWidth="1"/>
    <col min="7" max="7" width="4.28125" style="0" customWidth="1"/>
    <col min="8" max="8" width="4.00390625" style="0" customWidth="1"/>
    <col min="9" max="9" width="3.8515625" style="0" customWidth="1"/>
    <col min="10" max="10" width="8.140625" style="0" customWidth="1"/>
    <col min="11" max="11" width="10.28125" style="0" customWidth="1"/>
    <col min="12" max="12" width="15.00390625" style="0" customWidth="1"/>
    <col min="13" max="13" width="3.7109375" style="0" customWidth="1"/>
    <col min="14" max="14" width="4.28125" style="0" customWidth="1"/>
    <col min="15" max="15" width="3.421875" style="0" customWidth="1"/>
    <col min="16" max="16" width="4.421875" style="0" customWidth="1"/>
    <col min="17" max="17" width="5.00390625" style="0" customWidth="1"/>
    <col min="18" max="19" width="8.8515625" style="0" customWidth="1"/>
    <col min="20" max="20" width="10.140625" style="0" bestFit="1" customWidth="1"/>
    <col min="21" max="21" width="10.00390625" style="0" customWidth="1"/>
    <col min="22" max="22" width="2.00390625" style="0" customWidth="1"/>
  </cols>
  <sheetData>
    <row r="1" spans="1:2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1"/>
    </row>
    <row r="2" spans="1:2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1"/>
    </row>
    <row r="6" spans="1:22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"/>
      <c r="T6" s="1"/>
      <c r="U6" s="1"/>
      <c r="V6" s="1"/>
    </row>
    <row r="7" spans="1:22" ht="12">
      <c r="A7" s="4" t="s">
        <v>7</v>
      </c>
      <c r="B7" s="1"/>
      <c r="C7" s="1"/>
      <c r="D7" s="1"/>
      <c r="E7" s="1"/>
      <c r="F7" s="1"/>
      <c r="G7" s="1"/>
      <c r="H7" s="1"/>
      <c r="I7" s="8"/>
      <c r="J7" s="78"/>
      <c r="K7" s="78"/>
      <c r="L7" s="8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">
      <c r="A8" s="2" t="s">
        <v>35</v>
      </c>
      <c r="B8" s="2"/>
      <c r="C8" s="2"/>
      <c r="D8" s="2"/>
      <c r="E8" s="2"/>
      <c r="F8" s="2"/>
      <c r="G8" s="2"/>
      <c r="H8" s="1"/>
      <c r="I8" s="8"/>
      <c r="J8" s="78"/>
      <c r="K8" s="78"/>
      <c r="L8" s="69"/>
      <c r="M8" s="2"/>
      <c r="N8" s="2"/>
      <c r="O8" s="2"/>
      <c r="P8" s="2"/>
      <c r="Q8" s="2"/>
      <c r="R8" s="1"/>
      <c r="S8" s="5"/>
      <c r="T8" s="6"/>
      <c r="U8" s="7"/>
      <c r="V8" s="1"/>
    </row>
    <row r="9" spans="1:22" ht="12">
      <c r="A9" s="2" t="s">
        <v>36</v>
      </c>
      <c r="B9" s="2"/>
      <c r="C9" s="2"/>
      <c r="D9" s="2"/>
      <c r="E9" s="2"/>
      <c r="F9" s="2"/>
      <c r="G9" s="2"/>
      <c r="H9" s="1"/>
      <c r="I9" s="8"/>
      <c r="J9" s="78"/>
      <c r="K9" s="78"/>
      <c r="L9" s="69"/>
      <c r="M9" s="2"/>
      <c r="N9" s="2"/>
      <c r="O9" s="2"/>
      <c r="P9" s="2"/>
      <c r="Q9" s="2"/>
      <c r="R9" s="8"/>
      <c r="S9" s="9"/>
      <c r="T9" s="10"/>
      <c r="U9" s="11"/>
      <c r="V9" s="1"/>
    </row>
    <row r="10" spans="1:22" ht="12">
      <c r="A10" s="2" t="s">
        <v>114</v>
      </c>
      <c r="B10" s="2"/>
      <c r="C10" s="2"/>
      <c r="D10" s="2"/>
      <c r="E10" s="2"/>
      <c r="F10" s="2"/>
      <c r="G10" s="2"/>
      <c r="H10" s="1"/>
      <c r="I10" s="8"/>
      <c r="J10" s="78"/>
      <c r="K10" s="78"/>
      <c r="L10" s="69"/>
      <c r="M10" s="2"/>
      <c r="N10" s="2"/>
      <c r="O10" s="2"/>
      <c r="P10" s="2"/>
      <c r="Q10" s="2"/>
      <c r="R10" s="8"/>
      <c r="S10" s="12"/>
      <c r="T10" s="13"/>
      <c r="U10" s="14"/>
      <c r="V10" s="1"/>
    </row>
    <row r="11" spans="1:22" ht="12">
      <c r="A11" s="2" t="s">
        <v>37</v>
      </c>
      <c r="B11" s="2"/>
      <c r="C11" s="2"/>
      <c r="D11" s="2"/>
      <c r="E11" s="2"/>
      <c r="F11" s="2"/>
      <c r="G11" s="2"/>
      <c r="H11" s="1"/>
      <c r="I11" s="8"/>
      <c r="J11" s="78"/>
      <c r="K11" s="78"/>
      <c r="L11" s="69"/>
      <c r="M11" s="2"/>
      <c r="N11" s="2"/>
      <c r="O11" s="2"/>
      <c r="P11" s="2"/>
      <c r="Q11" s="2"/>
      <c r="R11" s="8"/>
      <c r="S11" s="8"/>
      <c r="T11" s="8"/>
      <c r="U11" s="8"/>
      <c r="V11" s="1"/>
    </row>
    <row r="12" spans="1:22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">
      <c r="A13" s="15"/>
      <c r="B13" s="16"/>
      <c r="C13" s="16"/>
      <c r="D13" s="16"/>
      <c r="E13" s="16"/>
      <c r="F13" s="17"/>
      <c r="G13" s="15" t="s">
        <v>8</v>
      </c>
      <c r="H13" s="16"/>
      <c r="I13" s="18"/>
      <c r="J13" s="17"/>
      <c r="K13" s="8"/>
      <c r="L13" s="15"/>
      <c r="M13" s="16"/>
      <c r="N13" s="16"/>
      <c r="O13" s="16"/>
      <c r="P13" s="19"/>
      <c r="Q13" s="15"/>
      <c r="R13" s="20"/>
      <c r="S13" s="17"/>
      <c r="T13" s="15"/>
      <c r="U13" s="17"/>
      <c r="V13" s="1"/>
    </row>
    <row r="14" spans="1:22" ht="12">
      <c r="A14" s="15" t="s">
        <v>113</v>
      </c>
      <c r="B14" s="21" t="s">
        <v>41</v>
      </c>
      <c r="C14" s="22"/>
      <c r="D14" s="22"/>
      <c r="E14" s="16"/>
      <c r="F14" s="16"/>
      <c r="G14" s="16"/>
      <c r="H14" s="16"/>
      <c r="I14" s="16"/>
      <c r="J14" s="17"/>
      <c r="K14" s="8"/>
      <c r="L14" s="23"/>
      <c r="M14" s="8"/>
      <c r="N14" s="8"/>
      <c r="O14" s="24"/>
      <c r="P14" s="21"/>
      <c r="Q14" s="24"/>
      <c r="R14" s="24"/>
      <c r="S14" s="24"/>
      <c r="T14" s="8"/>
      <c r="U14" s="25"/>
      <c r="V14" s="1"/>
    </row>
    <row r="15" spans="1:22" ht="12">
      <c r="A15" s="15" t="s">
        <v>9</v>
      </c>
      <c r="B15" s="21" t="s">
        <v>38</v>
      </c>
      <c r="C15" s="22"/>
      <c r="D15" s="22"/>
      <c r="E15" s="16"/>
      <c r="F15" s="16"/>
      <c r="G15" s="16"/>
      <c r="H15" s="16"/>
      <c r="I15" s="16"/>
      <c r="J15" s="17"/>
      <c r="K15" s="8"/>
      <c r="L15" s="23"/>
      <c r="M15" s="8"/>
      <c r="N15" s="8"/>
      <c r="O15" s="24"/>
      <c r="P15" s="21"/>
      <c r="Q15" s="24"/>
      <c r="R15" s="24"/>
      <c r="S15" s="24"/>
      <c r="T15" s="8"/>
      <c r="U15" s="25"/>
      <c r="V15" s="1"/>
    </row>
    <row r="16" spans="1:22" ht="12">
      <c r="A16" s="26"/>
      <c r="B16" s="18" t="s">
        <v>39</v>
      </c>
      <c r="C16" s="18"/>
      <c r="D16" s="18"/>
      <c r="E16" s="16"/>
      <c r="F16" s="16"/>
      <c r="G16" s="16"/>
      <c r="H16" s="16"/>
      <c r="I16" s="16"/>
      <c r="J16" s="17"/>
      <c r="K16" s="8"/>
      <c r="L16" s="26"/>
      <c r="M16" s="16"/>
      <c r="N16" s="16"/>
      <c r="O16" s="18"/>
      <c r="P16" s="18"/>
      <c r="Q16" s="18"/>
      <c r="R16" s="18"/>
      <c r="S16" s="18"/>
      <c r="T16" s="16"/>
      <c r="U16" s="17"/>
      <c r="V16" s="1"/>
    </row>
    <row r="17" spans="1:22" ht="12">
      <c r="A17" s="15"/>
      <c r="B17" s="18" t="s">
        <v>40</v>
      </c>
      <c r="C17" s="18"/>
      <c r="D17" s="18"/>
      <c r="E17" s="27"/>
      <c r="F17" s="27"/>
      <c r="G17" s="16"/>
      <c r="H17" s="27"/>
      <c r="I17" s="28"/>
      <c r="J17" s="29"/>
      <c r="K17" s="8"/>
      <c r="L17" s="15"/>
      <c r="M17" s="16"/>
      <c r="N17" s="16"/>
      <c r="O17" s="18"/>
      <c r="P17" s="18"/>
      <c r="Q17" s="30"/>
      <c r="R17" s="31"/>
      <c r="S17" s="18"/>
      <c r="T17" s="27"/>
      <c r="U17" s="17"/>
      <c r="V17" s="1"/>
    </row>
    <row r="18" spans="1:22" ht="12">
      <c r="A18" s="15" t="s">
        <v>10</v>
      </c>
      <c r="B18" s="16"/>
      <c r="C18" s="16"/>
      <c r="D18" s="16"/>
      <c r="E18" s="32"/>
      <c r="F18" s="16"/>
      <c r="G18" s="16"/>
      <c r="H18" s="16"/>
      <c r="I18" s="16"/>
      <c r="J18" s="17"/>
      <c r="K18" s="8"/>
      <c r="L18" s="33"/>
      <c r="M18" s="13"/>
      <c r="N18" s="13"/>
      <c r="O18" s="13"/>
      <c r="P18" s="13"/>
      <c r="Q18" s="27"/>
      <c r="R18" s="15"/>
      <c r="S18" s="34"/>
      <c r="T18" s="16"/>
      <c r="U18" s="17"/>
      <c r="V18" s="1"/>
    </row>
    <row r="19" spans="1:22" ht="12">
      <c r="A19" s="1" t="s">
        <v>107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15" ht="12.75" thickBot="1">
      <c r="A20" s="38" t="s">
        <v>108</v>
      </c>
      <c r="B20" s="39"/>
      <c r="C20" s="40"/>
      <c r="D20" s="41"/>
      <c r="E20" s="37"/>
      <c r="F20" s="37"/>
      <c r="G20" s="37"/>
      <c r="H20" s="37"/>
      <c r="I20" s="42"/>
      <c r="J20" s="43"/>
      <c r="K20" s="44"/>
      <c r="L20" s="43"/>
      <c r="M20" s="45"/>
      <c r="N20" s="43"/>
      <c r="O20" s="1"/>
    </row>
    <row r="21" spans="1:15" ht="12">
      <c r="A21" s="46"/>
      <c r="B21" s="46"/>
      <c r="C21" s="46"/>
      <c r="D21" s="47"/>
      <c r="E21" s="48"/>
      <c r="F21" s="49"/>
      <c r="G21" s="49"/>
      <c r="H21" s="49"/>
      <c r="I21" s="49"/>
      <c r="J21" s="46"/>
      <c r="K21" s="46"/>
      <c r="L21" s="46"/>
      <c r="M21" s="50"/>
      <c r="N21" s="51"/>
      <c r="O21" s="1"/>
    </row>
    <row r="22" spans="1:15" ht="12">
      <c r="A22" s="46" t="s">
        <v>11</v>
      </c>
      <c r="B22" s="46" t="s">
        <v>12</v>
      </c>
      <c r="C22" s="46" t="s">
        <v>13</v>
      </c>
      <c r="D22" s="47"/>
      <c r="E22" s="132" t="s">
        <v>15</v>
      </c>
      <c r="F22" s="83" t="s">
        <v>16</v>
      </c>
      <c r="G22" s="83" t="s">
        <v>17</v>
      </c>
      <c r="H22" s="84" t="s">
        <v>18</v>
      </c>
      <c r="I22" s="133" t="s">
        <v>109</v>
      </c>
      <c r="J22" s="46" t="s">
        <v>20</v>
      </c>
      <c r="K22" s="46" t="s">
        <v>21</v>
      </c>
      <c r="L22" s="46" t="s">
        <v>22</v>
      </c>
      <c r="M22" s="46"/>
      <c r="N22" s="46"/>
      <c r="O22" s="1"/>
    </row>
    <row r="23" spans="1:15" ht="12">
      <c r="A23" s="54"/>
      <c r="B23" s="54"/>
      <c r="C23" s="54" t="s">
        <v>42</v>
      </c>
      <c r="D23" s="55"/>
      <c r="E23" s="52"/>
      <c r="F23" s="85"/>
      <c r="G23" s="53"/>
      <c r="H23" s="85"/>
      <c r="I23" s="53"/>
      <c r="J23" s="54"/>
      <c r="K23" s="54"/>
      <c r="L23" s="54"/>
      <c r="M23" s="54"/>
      <c r="N23" s="54"/>
      <c r="O23" s="1"/>
    </row>
    <row r="24" spans="2:15" ht="24">
      <c r="B24" s="82" t="s">
        <v>105</v>
      </c>
      <c r="C24" s="56"/>
      <c r="D24" s="77"/>
      <c r="E24" s="63"/>
      <c r="F24" s="86"/>
      <c r="G24" s="57"/>
      <c r="H24" s="86"/>
      <c r="I24" s="57"/>
      <c r="J24" s="58"/>
      <c r="K24" s="60"/>
      <c r="L24" s="59"/>
      <c r="M24" s="61"/>
      <c r="N24" s="61"/>
      <c r="O24" s="1"/>
    </row>
    <row r="25" spans="1:15" ht="12">
      <c r="A25" t="s">
        <v>49</v>
      </c>
      <c r="B25" s="81" t="s">
        <v>51</v>
      </c>
      <c r="C25" s="56" t="s">
        <v>33</v>
      </c>
      <c r="D25" s="77"/>
      <c r="E25" s="63"/>
      <c r="F25" s="86"/>
      <c r="G25" s="57"/>
      <c r="H25" s="86"/>
      <c r="I25" s="57"/>
      <c r="J25" s="58">
        <f>SUM(E25:I25)</f>
        <v>0</v>
      </c>
      <c r="K25" s="60">
        <v>89.5</v>
      </c>
      <c r="L25" s="59">
        <f>J25*K25</f>
        <v>0</v>
      </c>
      <c r="M25" s="61"/>
      <c r="N25" s="61"/>
      <c r="O25" s="1"/>
    </row>
    <row r="26" spans="1:15" ht="12">
      <c r="A26" t="s">
        <v>49</v>
      </c>
      <c r="B26" s="81" t="s">
        <v>51</v>
      </c>
      <c r="C26" s="62" t="s">
        <v>43</v>
      </c>
      <c r="D26" s="77"/>
      <c r="E26" s="63"/>
      <c r="F26" s="86"/>
      <c r="G26" s="57"/>
      <c r="H26" s="86"/>
      <c r="I26" s="57"/>
      <c r="J26" s="58">
        <f aca="true" t="shared" si="0" ref="J26:J82">SUM(E26:I26)</f>
        <v>0</v>
      </c>
      <c r="K26" s="60">
        <v>89.5</v>
      </c>
      <c r="L26" s="59">
        <f aca="true" t="shared" si="1" ref="L26:L82">J26*K26</f>
        <v>0</v>
      </c>
      <c r="M26" s="61"/>
      <c r="N26" s="61"/>
      <c r="O26" s="1"/>
    </row>
    <row r="27" spans="1:15" ht="12">
      <c r="A27" t="s">
        <v>49</v>
      </c>
      <c r="B27" s="81" t="s">
        <v>51</v>
      </c>
      <c r="C27" s="127" t="s">
        <v>54</v>
      </c>
      <c r="D27" s="77"/>
      <c r="E27" s="63"/>
      <c r="F27" s="86"/>
      <c r="G27" s="57"/>
      <c r="H27" s="86"/>
      <c r="I27" s="57"/>
      <c r="J27" s="58">
        <f t="shared" si="0"/>
        <v>0</v>
      </c>
      <c r="K27" s="60">
        <v>89.5</v>
      </c>
      <c r="L27" s="59">
        <f t="shared" si="1"/>
        <v>0</v>
      </c>
      <c r="M27" s="61"/>
      <c r="N27" s="61"/>
      <c r="O27" s="1"/>
    </row>
    <row r="28" spans="1:15" ht="12">
      <c r="A28" t="s">
        <v>49</v>
      </c>
      <c r="B28" s="81" t="s">
        <v>51</v>
      </c>
      <c r="C28" s="56" t="s">
        <v>5</v>
      </c>
      <c r="D28" s="77"/>
      <c r="E28" s="63"/>
      <c r="F28" s="86"/>
      <c r="G28" s="57"/>
      <c r="H28" s="86"/>
      <c r="I28" s="57"/>
      <c r="J28" s="58">
        <f t="shared" si="0"/>
        <v>0</v>
      </c>
      <c r="K28" s="60">
        <v>89.5</v>
      </c>
      <c r="L28" s="59">
        <f t="shared" si="1"/>
        <v>0</v>
      </c>
      <c r="M28" s="61"/>
      <c r="N28" s="61"/>
      <c r="O28" s="1"/>
    </row>
    <row r="29" spans="1:15" ht="12">
      <c r="A29" t="s">
        <v>49</v>
      </c>
      <c r="B29" s="81" t="s">
        <v>51</v>
      </c>
      <c r="C29" s="62" t="s">
        <v>44</v>
      </c>
      <c r="D29" s="77"/>
      <c r="E29" s="63"/>
      <c r="F29" s="86"/>
      <c r="G29" s="57"/>
      <c r="H29" s="86"/>
      <c r="I29" s="57"/>
      <c r="J29" s="58">
        <f t="shared" si="0"/>
        <v>0</v>
      </c>
      <c r="K29" s="60">
        <v>89.5</v>
      </c>
      <c r="L29" s="59">
        <f t="shared" si="1"/>
        <v>0</v>
      </c>
      <c r="M29" s="61"/>
      <c r="N29" s="61"/>
      <c r="O29" s="1"/>
    </row>
    <row r="30" spans="1:15" ht="12">
      <c r="A30" t="s">
        <v>49</v>
      </c>
      <c r="B30" s="81" t="s">
        <v>51</v>
      </c>
      <c r="C30" s="127" t="s">
        <v>58</v>
      </c>
      <c r="D30" s="77"/>
      <c r="E30" s="63"/>
      <c r="F30" s="86"/>
      <c r="G30" s="57"/>
      <c r="H30" s="86"/>
      <c r="I30" s="57"/>
      <c r="J30" s="58">
        <f t="shared" si="0"/>
        <v>0</v>
      </c>
      <c r="K30" s="60">
        <v>89.5</v>
      </c>
      <c r="L30" s="59">
        <f t="shared" si="1"/>
        <v>0</v>
      </c>
      <c r="M30" s="61"/>
      <c r="N30" s="61"/>
      <c r="O30" s="1"/>
    </row>
    <row r="31" spans="1:15" ht="12">
      <c r="A31" t="s">
        <v>49</v>
      </c>
      <c r="B31" s="81" t="s">
        <v>51</v>
      </c>
      <c r="C31" s="130" t="s">
        <v>6</v>
      </c>
      <c r="D31" s="77"/>
      <c r="E31" s="63"/>
      <c r="F31" s="86"/>
      <c r="G31" s="57"/>
      <c r="H31" s="86"/>
      <c r="I31" s="57"/>
      <c r="J31" s="58">
        <f t="shared" si="0"/>
        <v>0</v>
      </c>
      <c r="K31" s="60">
        <v>89.5</v>
      </c>
      <c r="L31" s="59">
        <f t="shared" si="1"/>
        <v>0</v>
      </c>
      <c r="M31" s="61"/>
      <c r="N31" s="61"/>
      <c r="O31" s="1"/>
    </row>
    <row r="32" spans="1:15" ht="12">
      <c r="A32" t="s">
        <v>49</v>
      </c>
      <c r="B32" s="81" t="s">
        <v>51</v>
      </c>
      <c r="C32" s="127" t="s">
        <v>63</v>
      </c>
      <c r="D32" s="77"/>
      <c r="E32" s="63"/>
      <c r="F32" s="86"/>
      <c r="G32" s="57"/>
      <c r="H32" s="86"/>
      <c r="I32" s="57"/>
      <c r="J32" s="58">
        <f t="shared" si="0"/>
        <v>0</v>
      </c>
      <c r="K32" s="60">
        <v>89.5</v>
      </c>
      <c r="L32" s="59">
        <f t="shared" si="1"/>
        <v>0</v>
      </c>
      <c r="M32" s="61"/>
      <c r="N32" s="61"/>
      <c r="O32" s="1"/>
    </row>
    <row r="33" spans="1:15" ht="12">
      <c r="A33" t="s">
        <v>49</v>
      </c>
      <c r="B33" s="81" t="s">
        <v>51</v>
      </c>
      <c r="C33" s="131" t="s">
        <v>4</v>
      </c>
      <c r="D33" s="77"/>
      <c r="E33" s="63"/>
      <c r="F33" s="86"/>
      <c r="G33" s="57"/>
      <c r="H33" s="86"/>
      <c r="I33" s="57"/>
      <c r="J33" s="58">
        <f t="shared" si="0"/>
        <v>0</v>
      </c>
      <c r="K33" s="60">
        <v>89.5</v>
      </c>
      <c r="L33" s="59">
        <f t="shared" si="1"/>
        <v>0</v>
      </c>
      <c r="M33" s="61"/>
      <c r="N33" s="61"/>
      <c r="O33" s="1"/>
    </row>
    <row r="34" spans="1:15" ht="12">
      <c r="A34" t="s">
        <v>49</v>
      </c>
      <c r="B34" s="81" t="s">
        <v>51</v>
      </c>
      <c r="C34" s="127" t="s">
        <v>102</v>
      </c>
      <c r="D34" s="77"/>
      <c r="E34" s="63"/>
      <c r="F34" s="86"/>
      <c r="G34" s="57"/>
      <c r="H34" s="86"/>
      <c r="I34" s="57"/>
      <c r="J34" s="58">
        <f t="shared" si="0"/>
        <v>0</v>
      </c>
      <c r="K34" s="60">
        <v>89.5</v>
      </c>
      <c r="L34" s="59">
        <f t="shared" si="1"/>
        <v>0</v>
      </c>
      <c r="M34" s="61"/>
      <c r="N34" s="61"/>
      <c r="O34" s="1"/>
    </row>
    <row r="35" spans="1:15" ht="12">
      <c r="A35" t="s">
        <v>49</v>
      </c>
      <c r="B35" s="81" t="s">
        <v>51</v>
      </c>
      <c r="C35" s="129" t="s">
        <v>45</v>
      </c>
      <c r="D35" s="77"/>
      <c r="E35" s="63"/>
      <c r="F35" s="86"/>
      <c r="G35" s="57"/>
      <c r="H35" s="86"/>
      <c r="I35" s="57"/>
      <c r="J35" s="58">
        <f t="shared" si="0"/>
        <v>0</v>
      </c>
      <c r="K35" s="60">
        <v>89.5</v>
      </c>
      <c r="L35" s="59">
        <f t="shared" si="1"/>
        <v>0</v>
      </c>
      <c r="M35" s="61"/>
      <c r="N35" s="61"/>
      <c r="O35" s="1"/>
    </row>
    <row r="36" spans="1:15" ht="12">
      <c r="A36" t="s">
        <v>49</v>
      </c>
      <c r="B36" s="81" t="s">
        <v>51</v>
      </c>
      <c r="C36" s="128" t="s">
        <v>46</v>
      </c>
      <c r="D36" s="77"/>
      <c r="E36" s="63"/>
      <c r="F36" s="86"/>
      <c r="G36" s="57"/>
      <c r="H36" s="86"/>
      <c r="I36" s="57"/>
      <c r="J36" s="58">
        <f t="shared" si="0"/>
        <v>0</v>
      </c>
      <c r="K36" s="60">
        <v>89.5</v>
      </c>
      <c r="L36" s="59">
        <f t="shared" si="1"/>
        <v>0</v>
      </c>
      <c r="M36" s="61"/>
      <c r="N36" s="61"/>
      <c r="O36" s="1"/>
    </row>
    <row r="37" spans="1:15" ht="12">
      <c r="A37" t="s">
        <v>49</v>
      </c>
      <c r="B37" s="81" t="s">
        <v>51</v>
      </c>
      <c r="C37" s="127" t="s">
        <v>47</v>
      </c>
      <c r="D37" s="77"/>
      <c r="E37" s="63"/>
      <c r="F37" s="86"/>
      <c r="G37" s="57"/>
      <c r="H37" s="86"/>
      <c r="I37" s="57"/>
      <c r="J37" s="58">
        <f t="shared" si="0"/>
        <v>0</v>
      </c>
      <c r="K37" s="60">
        <v>89.5</v>
      </c>
      <c r="L37" s="59">
        <f t="shared" si="1"/>
        <v>0</v>
      </c>
      <c r="M37" s="61"/>
      <c r="N37" s="61"/>
      <c r="O37" s="1"/>
    </row>
    <row r="38" spans="1:15" ht="12">
      <c r="A38" t="s">
        <v>49</v>
      </c>
      <c r="B38" s="81" t="s">
        <v>51</v>
      </c>
      <c r="C38" s="128" t="s">
        <v>34</v>
      </c>
      <c r="D38" s="77"/>
      <c r="E38" s="63"/>
      <c r="F38" s="86"/>
      <c r="G38" s="57"/>
      <c r="H38" s="86"/>
      <c r="I38" s="57"/>
      <c r="J38" s="58">
        <f t="shared" si="0"/>
        <v>0</v>
      </c>
      <c r="K38" s="60">
        <v>89.5</v>
      </c>
      <c r="L38" s="59">
        <f t="shared" si="1"/>
        <v>0</v>
      </c>
      <c r="M38" s="61"/>
      <c r="N38" s="61"/>
      <c r="O38" s="1"/>
    </row>
    <row r="39" spans="1:15" ht="12">
      <c r="A39" t="s">
        <v>49</v>
      </c>
      <c r="B39" s="81" t="s">
        <v>51</v>
      </c>
      <c r="C39" s="79" t="s">
        <v>64</v>
      </c>
      <c r="D39" s="77"/>
      <c r="E39" s="63"/>
      <c r="F39" s="86"/>
      <c r="G39" s="57"/>
      <c r="H39" s="86"/>
      <c r="I39" s="57"/>
      <c r="J39" s="58">
        <f t="shared" si="0"/>
        <v>0</v>
      </c>
      <c r="K39" s="60">
        <v>89.5</v>
      </c>
      <c r="L39" s="59">
        <f t="shared" si="1"/>
        <v>0</v>
      </c>
      <c r="M39" s="61"/>
      <c r="N39" s="61"/>
      <c r="O39" s="1"/>
    </row>
    <row r="40" spans="1:15" ht="12">
      <c r="A40" t="s">
        <v>49</v>
      </c>
      <c r="B40" s="81" t="s">
        <v>51</v>
      </c>
      <c r="C40" s="128" t="s">
        <v>3</v>
      </c>
      <c r="D40" s="77"/>
      <c r="E40" s="63"/>
      <c r="F40" s="86"/>
      <c r="G40" s="57"/>
      <c r="H40" s="86"/>
      <c r="I40" s="57"/>
      <c r="J40" s="58">
        <f t="shared" si="0"/>
        <v>0</v>
      </c>
      <c r="K40" s="60">
        <v>89.5</v>
      </c>
      <c r="L40" s="59">
        <f t="shared" si="1"/>
        <v>0</v>
      </c>
      <c r="M40" s="61"/>
      <c r="N40" s="61"/>
      <c r="O40" s="1"/>
    </row>
    <row r="41" spans="1:15" ht="12">
      <c r="A41" t="s">
        <v>49</v>
      </c>
      <c r="B41" s="81" t="s">
        <v>51</v>
      </c>
      <c r="C41" s="79" t="s">
        <v>65</v>
      </c>
      <c r="D41" s="77"/>
      <c r="E41" s="63"/>
      <c r="F41" s="86"/>
      <c r="G41" s="57"/>
      <c r="H41" s="86"/>
      <c r="I41" s="57"/>
      <c r="J41" s="58">
        <f t="shared" si="0"/>
        <v>0</v>
      </c>
      <c r="K41" s="60">
        <v>89.5</v>
      </c>
      <c r="L41" s="59">
        <f t="shared" si="1"/>
        <v>0</v>
      </c>
      <c r="M41" s="61"/>
      <c r="N41" s="61"/>
      <c r="O41" s="1"/>
    </row>
    <row r="42" spans="1:15" ht="12">
      <c r="A42" t="s">
        <v>49</v>
      </c>
      <c r="B42" s="81" t="s">
        <v>51</v>
      </c>
      <c r="C42" s="79" t="s">
        <v>104</v>
      </c>
      <c r="D42" s="77"/>
      <c r="E42" s="63"/>
      <c r="F42" s="86"/>
      <c r="G42" s="57"/>
      <c r="H42" s="86"/>
      <c r="I42" s="57"/>
      <c r="J42" s="58">
        <f t="shared" si="0"/>
        <v>0</v>
      </c>
      <c r="K42" s="60">
        <v>89.5</v>
      </c>
      <c r="L42" s="59">
        <f t="shared" si="1"/>
        <v>0</v>
      </c>
      <c r="M42" s="61"/>
      <c r="N42" s="61"/>
      <c r="O42" s="1"/>
    </row>
    <row r="43" spans="1:15" ht="12">
      <c r="A43" t="s">
        <v>49</v>
      </c>
      <c r="B43" s="81" t="s">
        <v>51</v>
      </c>
      <c r="C43" s="79" t="s">
        <v>57</v>
      </c>
      <c r="D43" s="77"/>
      <c r="E43" s="63"/>
      <c r="F43" s="86"/>
      <c r="G43" s="57"/>
      <c r="H43" s="86"/>
      <c r="I43" s="57"/>
      <c r="J43" s="58">
        <f t="shared" si="0"/>
        <v>0</v>
      </c>
      <c r="K43" s="60">
        <v>89.5</v>
      </c>
      <c r="L43" s="59">
        <f t="shared" si="1"/>
        <v>0</v>
      </c>
      <c r="M43" s="61"/>
      <c r="N43" s="61"/>
      <c r="O43" s="1"/>
    </row>
    <row r="44" spans="1:15" ht="12">
      <c r="A44" t="s">
        <v>49</v>
      </c>
      <c r="B44" s="81" t="s">
        <v>51</v>
      </c>
      <c r="C44" s="79" t="s">
        <v>31</v>
      </c>
      <c r="D44" s="77"/>
      <c r="E44" s="63"/>
      <c r="F44" s="86"/>
      <c r="G44" s="57"/>
      <c r="H44" s="86"/>
      <c r="I44" s="57"/>
      <c r="J44" s="58">
        <f t="shared" si="0"/>
        <v>0</v>
      </c>
      <c r="K44" s="60">
        <v>89.5</v>
      </c>
      <c r="L44" s="59">
        <f t="shared" si="1"/>
        <v>0</v>
      </c>
      <c r="M44" s="61"/>
      <c r="N44" s="61"/>
      <c r="O44" s="1"/>
    </row>
    <row r="45" spans="1:15" ht="12">
      <c r="A45" t="s">
        <v>49</v>
      </c>
      <c r="B45" s="81" t="s">
        <v>51</v>
      </c>
      <c r="C45" s="128" t="s">
        <v>2</v>
      </c>
      <c r="D45" s="77"/>
      <c r="E45" s="63"/>
      <c r="F45" s="86"/>
      <c r="G45" s="57"/>
      <c r="H45" s="86"/>
      <c r="I45" s="57"/>
      <c r="J45" s="58">
        <f t="shared" si="0"/>
        <v>0</v>
      </c>
      <c r="K45" s="60">
        <v>89.5</v>
      </c>
      <c r="L45" s="59">
        <f t="shared" si="1"/>
        <v>0</v>
      </c>
      <c r="M45" s="61"/>
      <c r="N45" s="61"/>
      <c r="O45" s="1"/>
    </row>
    <row r="46" spans="1:15" ht="12">
      <c r="A46" t="s">
        <v>49</v>
      </c>
      <c r="B46" s="81" t="s">
        <v>51</v>
      </c>
      <c r="C46" s="79" t="s">
        <v>56</v>
      </c>
      <c r="D46" s="77"/>
      <c r="E46" s="63"/>
      <c r="F46" s="86"/>
      <c r="G46" s="57"/>
      <c r="H46" s="86"/>
      <c r="I46" s="57"/>
      <c r="J46" s="58">
        <f t="shared" si="0"/>
        <v>0</v>
      </c>
      <c r="K46" s="60">
        <v>89.5</v>
      </c>
      <c r="L46" s="59">
        <f t="shared" si="1"/>
        <v>0</v>
      </c>
      <c r="M46" s="61"/>
      <c r="N46" s="61"/>
      <c r="O46" s="1"/>
    </row>
    <row r="47" spans="1:15" ht="12">
      <c r="A47" t="s">
        <v>49</v>
      </c>
      <c r="B47" s="81" t="s">
        <v>51</v>
      </c>
      <c r="C47" s="79" t="s">
        <v>48</v>
      </c>
      <c r="D47" s="77"/>
      <c r="E47" s="63"/>
      <c r="F47" s="86"/>
      <c r="G47" s="57"/>
      <c r="H47" s="86"/>
      <c r="I47" s="57"/>
      <c r="J47" s="58">
        <f t="shared" si="0"/>
        <v>0</v>
      </c>
      <c r="K47" s="60">
        <v>89.5</v>
      </c>
      <c r="L47" s="59">
        <f t="shared" si="1"/>
        <v>0</v>
      </c>
      <c r="M47" s="61"/>
      <c r="N47" s="61"/>
      <c r="O47" s="1"/>
    </row>
    <row r="48" spans="1:15" ht="12">
      <c r="A48" t="s">
        <v>49</v>
      </c>
      <c r="B48" s="81" t="s">
        <v>51</v>
      </c>
      <c r="C48" s="79" t="s">
        <v>30</v>
      </c>
      <c r="D48" s="77"/>
      <c r="E48" s="63"/>
      <c r="F48" s="86"/>
      <c r="G48" s="57"/>
      <c r="H48" s="86"/>
      <c r="I48" s="57"/>
      <c r="J48" s="58">
        <f t="shared" si="0"/>
        <v>0</v>
      </c>
      <c r="K48" s="60">
        <v>89.5</v>
      </c>
      <c r="L48" s="59">
        <f t="shared" si="1"/>
        <v>0</v>
      </c>
      <c r="M48" s="61"/>
      <c r="N48" s="61"/>
      <c r="O48" s="1"/>
    </row>
    <row r="49" spans="1:15" ht="12">
      <c r="A49" t="s">
        <v>49</v>
      </c>
      <c r="B49" s="81" t="s">
        <v>51</v>
      </c>
      <c r="C49" s="79" t="s">
        <v>103</v>
      </c>
      <c r="D49" s="77"/>
      <c r="E49" s="63"/>
      <c r="F49" s="86"/>
      <c r="G49" s="57"/>
      <c r="H49" s="86"/>
      <c r="I49" s="57"/>
      <c r="J49" s="58">
        <f t="shared" si="0"/>
        <v>0</v>
      </c>
      <c r="K49" s="60">
        <v>89.5</v>
      </c>
      <c r="L49" s="59">
        <f t="shared" si="1"/>
        <v>0</v>
      </c>
      <c r="M49" s="61"/>
      <c r="N49" s="61"/>
      <c r="O49" s="1"/>
    </row>
    <row r="50" spans="1:15" ht="12">
      <c r="A50" t="s">
        <v>49</v>
      </c>
      <c r="B50" s="81" t="s">
        <v>51</v>
      </c>
      <c r="C50" s="79" t="s">
        <v>55</v>
      </c>
      <c r="D50" s="77"/>
      <c r="E50" s="63"/>
      <c r="F50" s="86"/>
      <c r="G50" s="57"/>
      <c r="H50" s="86"/>
      <c r="I50" s="57"/>
      <c r="J50" s="58">
        <f t="shared" si="0"/>
        <v>0</v>
      </c>
      <c r="K50" s="60">
        <v>89.5</v>
      </c>
      <c r="L50" s="59">
        <f t="shared" si="1"/>
        <v>0</v>
      </c>
      <c r="M50" s="61"/>
      <c r="N50" s="61"/>
      <c r="O50" s="1"/>
    </row>
    <row r="51" spans="1:15" ht="12">
      <c r="A51" t="s">
        <v>49</v>
      </c>
      <c r="B51" s="81" t="s">
        <v>51</v>
      </c>
      <c r="C51" s="79" t="s">
        <v>85</v>
      </c>
      <c r="D51" s="77"/>
      <c r="E51" s="63"/>
      <c r="F51" s="86"/>
      <c r="G51" s="57"/>
      <c r="H51" s="86"/>
      <c r="I51" s="57"/>
      <c r="J51" s="58">
        <f t="shared" si="0"/>
        <v>0</v>
      </c>
      <c r="K51" s="60">
        <v>89.5</v>
      </c>
      <c r="L51" s="59">
        <f t="shared" si="1"/>
        <v>0</v>
      </c>
      <c r="M51" s="61"/>
      <c r="N51" s="61"/>
      <c r="O51" s="1"/>
    </row>
    <row r="52" spans="1:15" ht="12">
      <c r="A52" t="s">
        <v>49</v>
      </c>
      <c r="B52" s="81" t="s">
        <v>51</v>
      </c>
      <c r="C52" s="79" t="s">
        <v>60</v>
      </c>
      <c r="D52" s="77"/>
      <c r="E52" s="63"/>
      <c r="F52" s="86"/>
      <c r="G52" s="57"/>
      <c r="H52" s="86"/>
      <c r="I52" s="57"/>
      <c r="J52" s="58">
        <f t="shared" si="0"/>
        <v>0</v>
      </c>
      <c r="K52" s="60">
        <v>89.5</v>
      </c>
      <c r="L52" s="59">
        <f t="shared" si="1"/>
        <v>0</v>
      </c>
      <c r="M52" s="61"/>
      <c r="N52" s="61"/>
      <c r="O52" s="1"/>
    </row>
    <row r="53" spans="1:15" ht="12">
      <c r="A53" t="s">
        <v>50</v>
      </c>
      <c r="B53" s="81" t="s">
        <v>52</v>
      </c>
      <c r="C53" s="62" t="s">
        <v>32</v>
      </c>
      <c r="D53" s="77"/>
      <c r="E53" s="63"/>
      <c r="F53" s="86"/>
      <c r="G53" s="57"/>
      <c r="H53" s="86"/>
      <c r="I53" s="57"/>
      <c r="J53" s="58">
        <f t="shared" si="0"/>
        <v>0</v>
      </c>
      <c r="K53" s="60">
        <v>85</v>
      </c>
      <c r="L53" s="59">
        <f t="shared" si="1"/>
        <v>0</v>
      </c>
      <c r="M53" s="61"/>
      <c r="N53" s="61"/>
      <c r="O53" s="1"/>
    </row>
    <row r="54" spans="1:15" ht="12">
      <c r="A54" t="s">
        <v>50</v>
      </c>
      <c r="B54" s="80" t="s">
        <v>52</v>
      </c>
      <c r="C54" s="56" t="s">
        <v>33</v>
      </c>
      <c r="D54" s="77"/>
      <c r="E54" s="63"/>
      <c r="F54" s="86"/>
      <c r="G54" s="57"/>
      <c r="H54" s="86"/>
      <c r="I54" s="57"/>
      <c r="J54" s="58">
        <f t="shared" si="0"/>
        <v>0</v>
      </c>
      <c r="K54" s="60">
        <v>85</v>
      </c>
      <c r="L54" s="59">
        <f t="shared" si="1"/>
        <v>0</v>
      </c>
      <c r="M54" s="61"/>
      <c r="N54" s="61"/>
      <c r="O54" s="1"/>
    </row>
    <row r="55" spans="1:15" ht="12">
      <c r="A55" t="s">
        <v>50</v>
      </c>
      <c r="B55" s="80" t="s">
        <v>52</v>
      </c>
      <c r="C55" s="62" t="s">
        <v>43</v>
      </c>
      <c r="D55" s="77"/>
      <c r="E55" s="63"/>
      <c r="F55" s="86"/>
      <c r="G55" s="57"/>
      <c r="H55" s="86"/>
      <c r="I55" s="57"/>
      <c r="J55" s="58">
        <f t="shared" si="0"/>
        <v>0</v>
      </c>
      <c r="K55" s="60">
        <v>85</v>
      </c>
      <c r="L55" s="59">
        <f t="shared" si="1"/>
        <v>0</v>
      </c>
      <c r="M55" s="61"/>
      <c r="N55" s="61"/>
      <c r="O55" s="1"/>
    </row>
    <row r="56" spans="1:15" ht="12">
      <c r="A56" t="s">
        <v>50</v>
      </c>
      <c r="B56" s="80" t="s">
        <v>52</v>
      </c>
      <c r="C56" s="127" t="s">
        <v>54</v>
      </c>
      <c r="D56" s="77"/>
      <c r="E56" s="63"/>
      <c r="F56" s="86"/>
      <c r="G56" s="57"/>
      <c r="H56" s="86"/>
      <c r="I56" s="57"/>
      <c r="J56" s="58">
        <f t="shared" si="0"/>
        <v>0</v>
      </c>
      <c r="K56" s="60">
        <v>85</v>
      </c>
      <c r="L56" s="59">
        <f t="shared" si="1"/>
        <v>0</v>
      </c>
      <c r="M56" s="61"/>
      <c r="N56" s="61"/>
      <c r="O56" s="1"/>
    </row>
    <row r="57" spans="1:15" ht="12">
      <c r="A57" t="s">
        <v>50</v>
      </c>
      <c r="B57" s="80" t="s">
        <v>52</v>
      </c>
      <c r="C57" s="56" t="s">
        <v>5</v>
      </c>
      <c r="D57" s="77"/>
      <c r="E57" s="63"/>
      <c r="F57" s="86"/>
      <c r="G57" s="57"/>
      <c r="H57" s="86"/>
      <c r="I57" s="57"/>
      <c r="J57" s="58">
        <f t="shared" si="0"/>
        <v>0</v>
      </c>
      <c r="K57" s="60">
        <v>85</v>
      </c>
      <c r="L57" s="59">
        <f t="shared" si="1"/>
        <v>0</v>
      </c>
      <c r="M57" s="61"/>
      <c r="N57" s="61"/>
      <c r="O57" s="1"/>
    </row>
    <row r="58" spans="1:15" ht="12">
      <c r="A58" t="s">
        <v>50</v>
      </c>
      <c r="B58" s="80" t="s">
        <v>52</v>
      </c>
      <c r="C58" s="62" t="s">
        <v>44</v>
      </c>
      <c r="D58" s="77"/>
      <c r="E58" s="63"/>
      <c r="F58" s="86"/>
      <c r="G58" s="57"/>
      <c r="H58" s="86"/>
      <c r="I58" s="57"/>
      <c r="J58" s="58">
        <f t="shared" si="0"/>
        <v>0</v>
      </c>
      <c r="K58" s="60">
        <v>85</v>
      </c>
      <c r="L58" s="59">
        <f t="shared" si="1"/>
        <v>0</v>
      </c>
      <c r="M58" s="61"/>
      <c r="N58" s="61"/>
      <c r="O58" s="1"/>
    </row>
    <row r="59" spans="1:15" ht="12">
      <c r="A59" t="s">
        <v>50</v>
      </c>
      <c r="B59" s="80" t="s">
        <v>52</v>
      </c>
      <c r="C59" s="127" t="s">
        <v>58</v>
      </c>
      <c r="D59" s="77"/>
      <c r="E59" s="63"/>
      <c r="F59" s="86"/>
      <c r="G59" s="57"/>
      <c r="H59" s="86"/>
      <c r="I59" s="57"/>
      <c r="J59" s="58">
        <f t="shared" si="0"/>
        <v>0</v>
      </c>
      <c r="K59" s="60">
        <v>85</v>
      </c>
      <c r="L59" s="59">
        <f t="shared" si="1"/>
        <v>0</v>
      </c>
      <c r="M59" s="61"/>
      <c r="N59" s="61"/>
      <c r="O59" s="1"/>
    </row>
    <row r="60" spans="1:15" ht="12">
      <c r="A60" t="s">
        <v>50</v>
      </c>
      <c r="B60" s="80" t="s">
        <v>52</v>
      </c>
      <c r="C60" s="130" t="s">
        <v>6</v>
      </c>
      <c r="D60" s="77"/>
      <c r="E60" s="63"/>
      <c r="F60" s="86"/>
      <c r="G60" s="57"/>
      <c r="H60" s="86"/>
      <c r="I60" s="57"/>
      <c r="J60" s="58">
        <f t="shared" si="0"/>
        <v>0</v>
      </c>
      <c r="K60" s="60">
        <v>85</v>
      </c>
      <c r="L60" s="59">
        <f t="shared" si="1"/>
        <v>0</v>
      </c>
      <c r="M60" s="61"/>
      <c r="N60" s="61"/>
      <c r="O60" s="1"/>
    </row>
    <row r="61" spans="1:15" ht="12">
      <c r="A61" t="s">
        <v>50</v>
      </c>
      <c r="B61" s="80" t="s">
        <v>52</v>
      </c>
      <c r="C61" s="127" t="s">
        <v>63</v>
      </c>
      <c r="D61" s="77"/>
      <c r="E61" s="63"/>
      <c r="F61" s="86"/>
      <c r="G61" s="57"/>
      <c r="H61" s="86"/>
      <c r="I61" s="57"/>
      <c r="J61" s="58">
        <f t="shared" si="0"/>
        <v>0</v>
      </c>
      <c r="K61" s="60">
        <v>85</v>
      </c>
      <c r="L61" s="59">
        <f t="shared" si="1"/>
        <v>0</v>
      </c>
      <c r="M61" s="61"/>
      <c r="N61" s="61"/>
      <c r="O61" s="1"/>
    </row>
    <row r="62" spans="1:15" ht="12">
      <c r="A62" t="s">
        <v>50</v>
      </c>
      <c r="B62" s="80" t="s">
        <v>52</v>
      </c>
      <c r="C62" s="131" t="s">
        <v>4</v>
      </c>
      <c r="D62" s="77"/>
      <c r="E62" s="63"/>
      <c r="F62" s="86"/>
      <c r="G62" s="57"/>
      <c r="H62" s="86"/>
      <c r="I62" s="57"/>
      <c r="J62" s="58">
        <f t="shared" si="0"/>
        <v>0</v>
      </c>
      <c r="K62" s="60">
        <v>85</v>
      </c>
      <c r="L62" s="59">
        <f t="shared" si="1"/>
        <v>0</v>
      </c>
      <c r="M62" s="61"/>
      <c r="N62" s="61"/>
      <c r="O62" s="1"/>
    </row>
    <row r="63" spans="1:15" ht="12">
      <c r="A63" t="s">
        <v>50</v>
      </c>
      <c r="B63" s="80" t="s">
        <v>52</v>
      </c>
      <c r="C63" s="127" t="s">
        <v>102</v>
      </c>
      <c r="D63" s="77"/>
      <c r="E63" s="63"/>
      <c r="F63" s="86"/>
      <c r="G63" s="57"/>
      <c r="H63" s="86"/>
      <c r="I63" s="57"/>
      <c r="J63" s="58">
        <f t="shared" si="0"/>
        <v>0</v>
      </c>
      <c r="K63" s="60">
        <v>85</v>
      </c>
      <c r="L63" s="59">
        <f t="shared" si="1"/>
        <v>0</v>
      </c>
      <c r="M63" s="61"/>
      <c r="N63" s="61"/>
      <c r="O63" s="1"/>
    </row>
    <row r="64" spans="1:15" ht="12">
      <c r="A64" t="s">
        <v>50</v>
      </c>
      <c r="B64" s="80" t="s">
        <v>52</v>
      </c>
      <c r="C64" s="129" t="s">
        <v>45</v>
      </c>
      <c r="D64" s="77"/>
      <c r="E64" s="63"/>
      <c r="F64" s="86"/>
      <c r="G64" s="57"/>
      <c r="H64" s="86"/>
      <c r="I64" s="57"/>
      <c r="J64" s="58">
        <f t="shared" si="0"/>
        <v>0</v>
      </c>
      <c r="K64" s="60">
        <v>85</v>
      </c>
      <c r="L64" s="59">
        <f t="shared" si="1"/>
        <v>0</v>
      </c>
      <c r="M64" s="61"/>
      <c r="N64" s="61"/>
      <c r="O64" s="1"/>
    </row>
    <row r="65" spans="1:15" ht="12">
      <c r="A65" t="s">
        <v>50</v>
      </c>
      <c r="B65" s="80" t="s">
        <v>52</v>
      </c>
      <c r="C65" s="128" t="s">
        <v>46</v>
      </c>
      <c r="D65" s="77"/>
      <c r="E65" s="63"/>
      <c r="F65" s="86"/>
      <c r="G65" s="57"/>
      <c r="H65" s="86"/>
      <c r="I65" s="57"/>
      <c r="J65" s="58">
        <f t="shared" si="0"/>
        <v>0</v>
      </c>
      <c r="K65" s="60">
        <v>85</v>
      </c>
      <c r="L65" s="59">
        <f t="shared" si="1"/>
        <v>0</v>
      </c>
      <c r="M65" s="61"/>
      <c r="N65" s="61"/>
      <c r="O65" s="1"/>
    </row>
    <row r="66" spans="1:15" ht="12">
      <c r="A66" t="s">
        <v>50</v>
      </c>
      <c r="B66" s="80" t="s">
        <v>52</v>
      </c>
      <c r="C66" s="127" t="s">
        <v>47</v>
      </c>
      <c r="D66" s="77"/>
      <c r="E66" s="63"/>
      <c r="F66" s="86"/>
      <c r="G66" s="57"/>
      <c r="H66" s="86"/>
      <c r="I66" s="57"/>
      <c r="J66" s="58">
        <f t="shared" si="0"/>
        <v>0</v>
      </c>
      <c r="K66" s="60">
        <v>85</v>
      </c>
      <c r="L66" s="59">
        <f t="shared" si="1"/>
        <v>0</v>
      </c>
      <c r="M66" s="61"/>
      <c r="N66" s="61"/>
      <c r="O66" s="1"/>
    </row>
    <row r="67" spans="1:15" ht="12">
      <c r="A67" t="s">
        <v>50</v>
      </c>
      <c r="B67" s="80" t="s">
        <v>52</v>
      </c>
      <c r="C67" s="128" t="s">
        <v>34</v>
      </c>
      <c r="D67" s="77"/>
      <c r="E67" s="63"/>
      <c r="F67" s="86"/>
      <c r="G67" s="57"/>
      <c r="H67" s="86"/>
      <c r="I67" s="57"/>
      <c r="J67" s="58">
        <f t="shared" si="0"/>
        <v>0</v>
      </c>
      <c r="K67" s="60">
        <v>85</v>
      </c>
      <c r="L67" s="59">
        <f t="shared" si="1"/>
        <v>0</v>
      </c>
      <c r="M67" s="61"/>
      <c r="N67" s="61"/>
      <c r="O67" s="1"/>
    </row>
    <row r="68" spans="1:15" ht="12">
      <c r="A68" t="s">
        <v>50</v>
      </c>
      <c r="B68" s="80" t="s">
        <v>52</v>
      </c>
      <c r="C68" s="79" t="s">
        <v>64</v>
      </c>
      <c r="D68" s="77"/>
      <c r="E68" s="63"/>
      <c r="F68" s="86"/>
      <c r="G68" s="57"/>
      <c r="H68" s="86"/>
      <c r="I68" s="57"/>
      <c r="J68" s="58">
        <f t="shared" si="0"/>
        <v>0</v>
      </c>
      <c r="K68" s="60">
        <v>85</v>
      </c>
      <c r="L68" s="59">
        <f t="shared" si="1"/>
        <v>0</v>
      </c>
      <c r="M68" s="61"/>
      <c r="N68" s="61"/>
      <c r="O68" s="1"/>
    </row>
    <row r="69" spans="1:15" ht="12">
      <c r="A69" t="s">
        <v>50</v>
      </c>
      <c r="B69" s="80" t="s">
        <v>52</v>
      </c>
      <c r="C69" s="128" t="s">
        <v>3</v>
      </c>
      <c r="D69" s="77"/>
      <c r="E69" s="63"/>
      <c r="F69" s="86"/>
      <c r="G69" s="57"/>
      <c r="H69" s="86"/>
      <c r="I69" s="57"/>
      <c r="J69" s="58">
        <f t="shared" si="0"/>
        <v>0</v>
      </c>
      <c r="K69" s="60">
        <v>85</v>
      </c>
      <c r="L69" s="59">
        <f t="shared" si="1"/>
        <v>0</v>
      </c>
      <c r="M69" s="61"/>
      <c r="N69" s="61"/>
      <c r="O69" s="1"/>
    </row>
    <row r="70" spans="1:15" ht="12">
      <c r="A70" t="s">
        <v>50</v>
      </c>
      <c r="B70" s="80" t="s">
        <v>52</v>
      </c>
      <c r="C70" s="79" t="s">
        <v>65</v>
      </c>
      <c r="D70" s="77"/>
      <c r="E70" s="63"/>
      <c r="F70" s="86"/>
      <c r="G70" s="57"/>
      <c r="H70" s="86"/>
      <c r="I70" s="57"/>
      <c r="J70" s="58">
        <f t="shared" si="0"/>
        <v>0</v>
      </c>
      <c r="K70" s="60">
        <v>85</v>
      </c>
      <c r="L70" s="59">
        <f t="shared" si="1"/>
        <v>0</v>
      </c>
      <c r="M70" s="61"/>
      <c r="N70" s="61"/>
      <c r="O70" s="1"/>
    </row>
    <row r="71" spans="1:15" ht="12">
      <c r="A71" t="s">
        <v>50</v>
      </c>
      <c r="B71" s="80" t="s">
        <v>52</v>
      </c>
      <c r="C71" s="79" t="s">
        <v>104</v>
      </c>
      <c r="D71" s="77"/>
      <c r="E71" s="63"/>
      <c r="F71" s="86"/>
      <c r="G71" s="57"/>
      <c r="H71" s="86"/>
      <c r="I71" s="57"/>
      <c r="J71" s="58">
        <f t="shared" si="0"/>
        <v>0</v>
      </c>
      <c r="K71" s="60">
        <v>85</v>
      </c>
      <c r="L71" s="59">
        <f t="shared" si="1"/>
        <v>0</v>
      </c>
      <c r="M71" s="61"/>
      <c r="N71" s="61"/>
      <c r="O71" s="1"/>
    </row>
    <row r="72" spans="1:15" ht="12">
      <c r="A72" t="s">
        <v>50</v>
      </c>
      <c r="B72" s="80" t="s">
        <v>52</v>
      </c>
      <c r="C72" s="79" t="s">
        <v>57</v>
      </c>
      <c r="D72" s="77"/>
      <c r="E72" s="63"/>
      <c r="F72" s="86"/>
      <c r="G72" s="57"/>
      <c r="H72" s="86"/>
      <c r="I72" s="57"/>
      <c r="J72" s="58">
        <f t="shared" si="0"/>
        <v>0</v>
      </c>
      <c r="K72" s="60">
        <v>85</v>
      </c>
      <c r="L72" s="59">
        <f t="shared" si="1"/>
        <v>0</v>
      </c>
      <c r="M72" s="61"/>
      <c r="N72" s="61"/>
      <c r="O72" s="1"/>
    </row>
    <row r="73" spans="1:15" ht="12">
      <c r="A73" t="s">
        <v>50</v>
      </c>
      <c r="B73" s="80" t="s">
        <v>52</v>
      </c>
      <c r="C73" s="79" t="s">
        <v>31</v>
      </c>
      <c r="D73" s="77"/>
      <c r="E73" s="63"/>
      <c r="F73" s="86"/>
      <c r="G73" s="57"/>
      <c r="H73" s="86"/>
      <c r="I73" s="57"/>
      <c r="J73" s="58">
        <f t="shared" si="0"/>
        <v>0</v>
      </c>
      <c r="K73" s="60">
        <v>85</v>
      </c>
      <c r="L73" s="59">
        <f t="shared" si="1"/>
        <v>0</v>
      </c>
      <c r="M73" s="61"/>
      <c r="N73" s="61"/>
      <c r="O73" s="1"/>
    </row>
    <row r="74" spans="1:15" ht="12">
      <c r="A74" t="s">
        <v>50</v>
      </c>
      <c r="B74" s="80" t="s">
        <v>52</v>
      </c>
      <c r="C74" s="128" t="s">
        <v>2</v>
      </c>
      <c r="D74" s="77"/>
      <c r="E74" s="63"/>
      <c r="F74" s="86"/>
      <c r="G74" s="57"/>
      <c r="H74" s="86"/>
      <c r="I74" s="57"/>
      <c r="J74" s="58">
        <f t="shared" si="0"/>
        <v>0</v>
      </c>
      <c r="K74" s="60">
        <v>85</v>
      </c>
      <c r="L74" s="59">
        <f t="shared" si="1"/>
        <v>0</v>
      </c>
      <c r="M74" s="61"/>
      <c r="N74" s="61"/>
      <c r="O74" s="1"/>
    </row>
    <row r="75" spans="1:15" ht="12">
      <c r="A75" t="s">
        <v>50</v>
      </c>
      <c r="B75" s="80" t="s">
        <v>52</v>
      </c>
      <c r="C75" s="79" t="s">
        <v>56</v>
      </c>
      <c r="D75" s="77"/>
      <c r="E75" s="63"/>
      <c r="F75" s="86"/>
      <c r="G75" s="57"/>
      <c r="H75" s="86"/>
      <c r="I75" s="57"/>
      <c r="J75" s="58">
        <f t="shared" si="0"/>
        <v>0</v>
      </c>
      <c r="K75" s="60">
        <v>85</v>
      </c>
      <c r="L75" s="59">
        <f t="shared" si="1"/>
        <v>0</v>
      </c>
      <c r="M75" s="61"/>
      <c r="N75" s="61"/>
      <c r="O75" s="1"/>
    </row>
    <row r="76" spans="1:15" ht="12">
      <c r="A76" t="s">
        <v>50</v>
      </c>
      <c r="B76" s="80" t="s">
        <v>52</v>
      </c>
      <c r="C76" s="79" t="s">
        <v>48</v>
      </c>
      <c r="D76" s="77"/>
      <c r="E76" s="63"/>
      <c r="F76" s="86"/>
      <c r="G76" s="57"/>
      <c r="H76" s="86"/>
      <c r="I76" s="57"/>
      <c r="J76" s="58">
        <f t="shared" si="0"/>
        <v>0</v>
      </c>
      <c r="K76" s="60">
        <v>85</v>
      </c>
      <c r="L76" s="59">
        <f t="shared" si="1"/>
        <v>0</v>
      </c>
      <c r="M76" s="61"/>
      <c r="N76" s="61"/>
      <c r="O76" s="1"/>
    </row>
    <row r="77" spans="1:15" ht="12">
      <c r="A77" t="s">
        <v>50</v>
      </c>
      <c r="B77" s="80" t="s">
        <v>52</v>
      </c>
      <c r="C77" s="79" t="s">
        <v>106</v>
      </c>
      <c r="D77" s="77"/>
      <c r="E77" s="63"/>
      <c r="F77" s="86"/>
      <c r="G77" s="57"/>
      <c r="H77" s="86"/>
      <c r="I77" s="57"/>
      <c r="J77" s="58">
        <f t="shared" si="0"/>
        <v>0</v>
      </c>
      <c r="K77" s="60">
        <v>85</v>
      </c>
      <c r="L77" s="59">
        <f t="shared" si="1"/>
        <v>0</v>
      </c>
      <c r="M77" s="61"/>
      <c r="N77" s="61"/>
      <c r="O77" s="1"/>
    </row>
    <row r="78" spans="1:15" ht="12">
      <c r="A78" t="s">
        <v>50</v>
      </c>
      <c r="B78" s="80" t="s">
        <v>52</v>
      </c>
      <c r="C78" s="79" t="s">
        <v>103</v>
      </c>
      <c r="D78" s="77"/>
      <c r="E78" s="63"/>
      <c r="F78" s="86"/>
      <c r="G78" s="57"/>
      <c r="H78" s="86"/>
      <c r="I78" s="57"/>
      <c r="J78" s="58">
        <f t="shared" si="0"/>
        <v>0</v>
      </c>
      <c r="K78" s="60">
        <v>85</v>
      </c>
      <c r="L78" s="59">
        <f t="shared" si="1"/>
        <v>0</v>
      </c>
      <c r="M78" s="61"/>
      <c r="N78" s="61"/>
      <c r="O78" s="1"/>
    </row>
    <row r="79" spans="1:15" ht="12">
      <c r="A79" t="s">
        <v>50</v>
      </c>
      <c r="B79" s="80" t="s">
        <v>52</v>
      </c>
      <c r="C79" s="79" t="s">
        <v>55</v>
      </c>
      <c r="D79" s="77"/>
      <c r="E79" s="63"/>
      <c r="F79" s="86"/>
      <c r="G79" s="57"/>
      <c r="H79" s="86"/>
      <c r="I79" s="57"/>
      <c r="J79" s="58">
        <f t="shared" si="0"/>
        <v>0</v>
      </c>
      <c r="K79" s="60">
        <v>85</v>
      </c>
      <c r="L79" s="59">
        <f t="shared" si="1"/>
        <v>0</v>
      </c>
      <c r="M79" s="61"/>
      <c r="N79" s="61"/>
      <c r="O79" s="1"/>
    </row>
    <row r="80" spans="1:15" ht="12">
      <c r="A80" t="s">
        <v>50</v>
      </c>
      <c r="B80" s="80" t="s">
        <v>52</v>
      </c>
      <c r="C80" s="128" t="s">
        <v>85</v>
      </c>
      <c r="D80" s="77"/>
      <c r="E80" s="63"/>
      <c r="F80" s="86"/>
      <c r="G80" s="57"/>
      <c r="H80" s="86"/>
      <c r="I80" s="57"/>
      <c r="J80" s="58">
        <f t="shared" si="0"/>
        <v>0</v>
      </c>
      <c r="K80" s="60">
        <v>85</v>
      </c>
      <c r="L80" s="59">
        <f t="shared" si="1"/>
        <v>0</v>
      </c>
      <c r="M80" s="61"/>
      <c r="N80" s="61"/>
      <c r="O80" s="1"/>
    </row>
    <row r="81" spans="1:15" ht="12">
      <c r="A81" t="s">
        <v>50</v>
      </c>
      <c r="B81" s="80" t="s">
        <v>52</v>
      </c>
      <c r="C81" s="79" t="s">
        <v>60</v>
      </c>
      <c r="D81" s="77"/>
      <c r="E81" s="63"/>
      <c r="F81" s="86"/>
      <c r="G81" s="57"/>
      <c r="H81" s="86"/>
      <c r="I81" s="57"/>
      <c r="J81" s="58">
        <f t="shared" si="0"/>
        <v>0</v>
      </c>
      <c r="K81" s="60">
        <v>85</v>
      </c>
      <c r="L81" s="59">
        <f t="shared" si="1"/>
        <v>0</v>
      </c>
      <c r="M81" s="61"/>
      <c r="N81" s="61"/>
      <c r="O81" s="1"/>
    </row>
    <row r="82" spans="1:15" ht="12">
      <c r="A82" t="s">
        <v>50</v>
      </c>
      <c r="B82" s="80" t="s">
        <v>52</v>
      </c>
      <c r="C82" s="62" t="s">
        <v>32</v>
      </c>
      <c r="D82" s="77"/>
      <c r="E82" s="63"/>
      <c r="F82" s="86"/>
      <c r="G82" s="57"/>
      <c r="H82" s="86"/>
      <c r="I82" s="57"/>
      <c r="J82" s="58">
        <f t="shared" si="0"/>
        <v>0</v>
      </c>
      <c r="K82" s="60">
        <v>85</v>
      </c>
      <c r="L82" s="59">
        <f t="shared" si="1"/>
        <v>0</v>
      </c>
      <c r="M82" s="61"/>
      <c r="N82" s="61"/>
      <c r="O82" s="1"/>
    </row>
    <row r="83" spans="1:22" ht="12">
      <c r="A83" s="64" t="s">
        <v>110</v>
      </c>
      <c r="B83" s="35"/>
      <c r="C83" s="35"/>
      <c r="D83" s="35"/>
      <c r="E83" s="36"/>
      <c r="F83" s="1"/>
      <c r="G83" s="65" t="s">
        <v>25</v>
      </c>
      <c r="H83" s="1"/>
      <c r="I83" s="1"/>
      <c r="J83" s="1">
        <f>SUM(J25:J82)</f>
        <v>0</v>
      </c>
      <c r="K83" s="1"/>
      <c r="L83" s="134">
        <f>SUM(L25:L82)</f>
        <v>0</v>
      </c>
      <c r="V83" s="1"/>
    </row>
    <row r="84" spans="1:22" ht="12">
      <c r="A84" s="23" t="s">
        <v>111</v>
      </c>
      <c r="B84" s="69"/>
      <c r="C84" s="69"/>
      <c r="D84" s="69"/>
      <c r="E84" s="70"/>
      <c r="F84" s="1"/>
      <c r="G84" s="1"/>
      <c r="H84" s="1"/>
      <c r="I84" s="1"/>
      <c r="J84" s="1"/>
      <c r="K84" s="1"/>
      <c r="L84" s="66"/>
      <c r="M84" s="1"/>
      <c r="N84" s="67"/>
      <c r="O84" s="68"/>
      <c r="P84" s="68"/>
      <c r="V84" s="1"/>
    </row>
    <row r="85" spans="1:22" ht="12">
      <c r="A85" s="33" t="s">
        <v>112</v>
      </c>
      <c r="B85" s="75"/>
      <c r="C85" s="75"/>
      <c r="D85" s="75"/>
      <c r="E85" s="76"/>
      <c r="F85" s="1"/>
      <c r="G85" s="1"/>
      <c r="H85" s="1"/>
      <c r="I85" s="1"/>
      <c r="J85" s="1"/>
      <c r="K85" s="71"/>
      <c r="L85" s="72"/>
      <c r="M85" s="73"/>
      <c r="N85" s="74"/>
      <c r="O85" s="1"/>
      <c r="P85" s="1"/>
      <c r="Q85" s="1"/>
      <c r="R85" s="1"/>
      <c r="S85" s="1"/>
      <c r="T85" s="1"/>
      <c r="U85" s="1"/>
      <c r="V85" s="1"/>
    </row>
    <row r="86" spans="1:22" ht="12">
      <c r="A86" s="69" t="s">
        <v>26</v>
      </c>
      <c r="B86" s="1"/>
      <c r="C86" s="1"/>
      <c r="D86" s="1"/>
      <c r="E86" s="1"/>
      <c r="F86" s="1"/>
      <c r="G86" s="1"/>
      <c r="H86" s="1"/>
      <c r="I86" s="2" t="s">
        <v>27</v>
      </c>
      <c r="J86" s="2"/>
      <c r="K86" s="2"/>
      <c r="L86" s="2"/>
      <c r="M86" s="2"/>
      <c r="N86" s="2"/>
      <c r="S86" s="2"/>
      <c r="T86" s="2"/>
      <c r="U86" s="2"/>
      <c r="V86" s="1"/>
    </row>
    <row r="87" spans="1:22" ht="12">
      <c r="A87" s="22"/>
      <c r="B87" s="22"/>
      <c r="C87" s="22"/>
      <c r="D87" s="22"/>
      <c r="E87" s="22"/>
      <c r="F87" s="13"/>
      <c r="G87" s="1"/>
      <c r="H87" s="1"/>
      <c r="I87" s="2" t="s">
        <v>28</v>
      </c>
      <c r="J87" s="2"/>
      <c r="K87" s="2"/>
      <c r="L87" s="2"/>
      <c r="M87" s="2"/>
      <c r="N87" s="2"/>
      <c r="S87" s="2"/>
      <c r="T87" s="2"/>
      <c r="U87" s="2"/>
      <c r="V87" s="1"/>
    </row>
    <row r="88" spans="1:22" ht="12">
      <c r="A88" s="18"/>
      <c r="B88" s="18"/>
      <c r="C88" s="18"/>
      <c r="D88" s="22"/>
      <c r="E88" s="22"/>
      <c r="F88" s="13"/>
      <c r="G88" s="1"/>
      <c r="H88" s="1"/>
      <c r="I88" s="2" t="s">
        <v>29</v>
      </c>
      <c r="J88" s="2"/>
      <c r="K88" s="2"/>
      <c r="L88" s="2"/>
      <c r="M88" s="2"/>
      <c r="N88" s="2"/>
      <c r="S88" s="2"/>
      <c r="T88" s="2"/>
      <c r="U88" s="2"/>
      <c r="V88" s="1"/>
    </row>
    <row r="89" spans="1:22" ht="12">
      <c r="A89" s="18"/>
      <c r="B89" s="18"/>
      <c r="C89" s="18"/>
      <c r="D89" s="18"/>
      <c r="E89" s="18"/>
      <c r="F89" s="16"/>
      <c r="G89" s="1"/>
      <c r="H89" s="1"/>
      <c r="I89" s="1"/>
      <c r="J89" s="1"/>
      <c r="K89" s="1"/>
      <c r="L89" s="1"/>
      <c r="M89" s="2"/>
      <c r="N89" s="2"/>
      <c r="O89" s="2"/>
      <c r="P89" s="2"/>
      <c r="Q89" s="2"/>
      <c r="R89" s="2"/>
      <c r="T89" s="2"/>
      <c r="U89" s="2"/>
      <c r="V89" s="1"/>
    </row>
    <row r="90" spans="1:22" ht="12">
      <c r="A90" s="18"/>
      <c r="B90" s="18"/>
      <c r="C90" s="18"/>
      <c r="D90" s="18"/>
      <c r="E90" s="18"/>
      <c r="F90" s="18"/>
      <c r="G90" s="21"/>
      <c r="H90" s="1"/>
      <c r="I90" s="1"/>
      <c r="J90" s="1"/>
      <c r="K90" s="1"/>
      <c r="L90" s="1"/>
      <c r="M90" s="75"/>
      <c r="N90" s="75"/>
      <c r="O90" s="75"/>
      <c r="P90" s="75"/>
      <c r="Q90" s="75"/>
      <c r="R90" s="75"/>
      <c r="S90" s="75"/>
      <c r="T90" s="75"/>
      <c r="U90" s="2"/>
      <c r="V90" s="1"/>
    </row>
    <row r="92" spans="1:4" ht="16.5">
      <c r="A92" s="121"/>
      <c r="B92" s="87"/>
      <c r="C92" s="87"/>
      <c r="D92" s="87"/>
    </row>
    <row r="93" spans="1:4" ht="15">
      <c r="A93" s="87"/>
      <c r="B93" s="87"/>
      <c r="C93" s="87"/>
      <c r="D93" s="87"/>
    </row>
    <row r="94" spans="1:4" ht="15">
      <c r="A94" s="87"/>
      <c r="B94" s="87"/>
      <c r="C94" s="122"/>
      <c r="D94" s="122"/>
    </row>
    <row r="95" spans="1:4" ht="15">
      <c r="A95" s="87"/>
      <c r="B95" s="87"/>
      <c r="C95" s="122"/>
      <c r="D95" s="122"/>
    </row>
    <row r="96" spans="1:4" ht="15">
      <c r="A96" s="87"/>
      <c r="B96" s="87"/>
      <c r="C96" s="122"/>
      <c r="D96" s="122"/>
    </row>
    <row r="97" spans="1:4" ht="15">
      <c r="A97" s="87"/>
      <c r="B97" s="87"/>
      <c r="C97" s="122"/>
      <c r="D97" s="122"/>
    </row>
    <row r="98" spans="1:4" ht="15">
      <c r="A98" s="87"/>
      <c r="B98" s="87"/>
      <c r="C98" s="87"/>
      <c r="D98" s="87"/>
    </row>
    <row r="99" spans="1:4" ht="15">
      <c r="A99" s="87"/>
      <c r="B99" s="87"/>
      <c r="C99" s="87"/>
      <c r="D99" s="87"/>
    </row>
    <row r="100" spans="1:4" ht="15">
      <c r="A100" s="87"/>
      <c r="B100" s="87"/>
      <c r="C100" s="87"/>
      <c r="D100" s="87"/>
    </row>
  </sheetData>
  <sheetProtection/>
  <printOptions verticalCentered="1"/>
  <pageMargins left="0.5" right="0.5" top="0.5" bottom="0.5" header="0.5" footer="0.5"/>
  <pageSetup orientation="landscape" scale="6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8"/>
  <sheetViews>
    <sheetView workbookViewId="0" topLeftCell="A1">
      <selection activeCell="A43" sqref="A43:IV51"/>
    </sheetView>
  </sheetViews>
  <sheetFormatPr defaultColWidth="11.421875" defaultRowHeight="12.75"/>
  <cols>
    <col min="1" max="1" width="10.8515625" style="87" customWidth="1"/>
    <col min="2" max="2" width="29.140625" style="87" customWidth="1"/>
    <col min="3" max="10" width="10.8515625" style="87" customWidth="1"/>
    <col min="11" max="11" width="10.8515625" style="88" customWidth="1"/>
    <col min="12" max="16384" width="10.8515625" style="87" customWidth="1"/>
  </cols>
  <sheetData>
    <row r="2" spans="1:4" ht="15">
      <c r="A2" s="126" t="s">
        <v>101</v>
      </c>
      <c r="B2" s="126"/>
      <c r="C2" s="126"/>
      <c r="D2" s="126"/>
    </row>
    <row r="3" spans="1:15" ht="15">
      <c r="A3" s="89"/>
      <c r="B3" s="89"/>
      <c r="C3" s="89"/>
      <c r="D3" s="90"/>
      <c r="E3" s="91">
        <v>14.5</v>
      </c>
      <c r="F3" s="91">
        <v>15.5</v>
      </c>
      <c r="G3" s="91">
        <v>16.5</v>
      </c>
      <c r="H3" s="91">
        <v>17.5</v>
      </c>
      <c r="I3" s="91">
        <v>18.5</v>
      </c>
      <c r="J3" s="89"/>
      <c r="K3" s="92"/>
      <c r="L3" s="89"/>
      <c r="M3" s="93"/>
      <c r="N3" s="94"/>
      <c r="O3" s="95"/>
    </row>
    <row r="4" spans="1:15" ht="15">
      <c r="A4" s="89" t="s">
        <v>11</v>
      </c>
      <c r="B4" s="89" t="s">
        <v>12</v>
      </c>
      <c r="C4" s="89" t="s">
        <v>13</v>
      </c>
      <c r="D4" s="90" t="s">
        <v>14</v>
      </c>
      <c r="E4" s="96" t="s">
        <v>15</v>
      </c>
      <c r="F4" s="96" t="s">
        <v>16</v>
      </c>
      <c r="G4" s="96" t="s">
        <v>17</v>
      </c>
      <c r="H4" s="96" t="s">
        <v>18</v>
      </c>
      <c r="I4" s="96" t="s">
        <v>19</v>
      </c>
      <c r="J4" s="89" t="s">
        <v>20</v>
      </c>
      <c r="K4" s="92" t="s">
        <v>21</v>
      </c>
      <c r="L4" s="89" t="s">
        <v>22</v>
      </c>
      <c r="M4" s="89" t="s">
        <v>23</v>
      </c>
      <c r="N4" s="89" t="s">
        <v>24</v>
      </c>
      <c r="O4" s="95"/>
    </row>
    <row r="5" spans="1:15" ht="15">
      <c r="A5" s="97"/>
      <c r="B5" s="97"/>
      <c r="C5" s="97" t="s">
        <v>42</v>
      </c>
      <c r="D5" s="98" t="s">
        <v>0</v>
      </c>
      <c r="E5" s="99">
        <v>30</v>
      </c>
      <c r="F5" s="99">
        <v>32</v>
      </c>
      <c r="G5" s="99">
        <v>34</v>
      </c>
      <c r="H5" s="99">
        <v>38</v>
      </c>
      <c r="I5" s="99">
        <v>42</v>
      </c>
      <c r="J5" s="97"/>
      <c r="K5" s="100"/>
      <c r="L5" s="97"/>
      <c r="M5" s="97"/>
      <c r="N5" s="97"/>
      <c r="O5" s="95"/>
    </row>
    <row r="6" spans="1:15" ht="15">
      <c r="A6" s="87" t="s">
        <v>53</v>
      </c>
      <c r="B6" s="101" t="s">
        <v>69</v>
      </c>
      <c r="C6" s="101" t="s">
        <v>33</v>
      </c>
      <c r="D6" s="91" t="s">
        <v>1</v>
      </c>
      <c r="E6" s="102"/>
      <c r="F6" s="102"/>
      <c r="G6" s="102"/>
      <c r="H6" s="102"/>
      <c r="I6" s="102"/>
      <c r="J6" s="103">
        <f aca="true" t="shared" si="0" ref="J6:J41">SUM(E6:I6)</f>
        <v>0</v>
      </c>
      <c r="K6" s="104"/>
      <c r="L6" s="105">
        <f aca="true" t="shared" si="1" ref="L6:L36">SUM(K6*J6)</f>
        <v>0</v>
      </c>
      <c r="M6" s="104">
        <v>89.5</v>
      </c>
      <c r="N6" s="105">
        <f aca="true" t="shared" si="2" ref="N6:N36">SUM(M6*J6)</f>
        <v>0</v>
      </c>
      <c r="O6" s="95"/>
    </row>
    <row r="7" spans="1:15" ht="15">
      <c r="A7" s="87" t="s">
        <v>53</v>
      </c>
      <c r="B7" s="91" t="s">
        <v>67</v>
      </c>
      <c r="C7" s="111" t="s">
        <v>54</v>
      </c>
      <c r="D7" s="91"/>
      <c r="E7" s="102"/>
      <c r="F7" s="102"/>
      <c r="G7" s="102"/>
      <c r="H7" s="102"/>
      <c r="I7" s="102"/>
      <c r="J7" s="103">
        <f t="shared" si="0"/>
        <v>0</v>
      </c>
      <c r="K7" s="104"/>
      <c r="L7" s="105">
        <f t="shared" si="1"/>
        <v>0</v>
      </c>
      <c r="M7" s="104">
        <v>89.5</v>
      </c>
      <c r="N7" s="105">
        <f t="shared" si="2"/>
        <v>0</v>
      </c>
      <c r="O7" s="95"/>
    </row>
    <row r="8" spans="1:15" ht="15">
      <c r="A8" s="87" t="s">
        <v>53</v>
      </c>
      <c r="B8" s="91" t="s">
        <v>67</v>
      </c>
      <c r="C8" s="111" t="s">
        <v>5</v>
      </c>
      <c r="D8" s="91"/>
      <c r="E8" s="102"/>
      <c r="F8" s="102"/>
      <c r="G8" s="102"/>
      <c r="H8" s="102"/>
      <c r="I8" s="102"/>
      <c r="J8" s="103">
        <f t="shared" si="0"/>
        <v>0</v>
      </c>
      <c r="K8" s="104"/>
      <c r="L8" s="105">
        <f t="shared" si="1"/>
        <v>0</v>
      </c>
      <c r="M8" s="104">
        <v>89.5</v>
      </c>
      <c r="N8" s="105">
        <f t="shared" si="2"/>
        <v>0</v>
      </c>
      <c r="O8" s="95"/>
    </row>
    <row r="9" spans="1:15" ht="15">
      <c r="A9" s="87" t="s">
        <v>53</v>
      </c>
      <c r="B9" s="91" t="s">
        <v>67</v>
      </c>
      <c r="C9" s="114" t="s">
        <v>58</v>
      </c>
      <c r="D9" s="91"/>
      <c r="E9" s="102"/>
      <c r="F9" s="102"/>
      <c r="G9" s="102"/>
      <c r="H9" s="102"/>
      <c r="I9" s="102"/>
      <c r="J9" s="103">
        <f t="shared" si="0"/>
        <v>0</v>
      </c>
      <c r="K9" s="104"/>
      <c r="L9" s="105">
        <f t="shared" si="1"/>
        <v>0</v>
      </c>
      <c r="M9" s="104">
        <v>89.5</v>
      </c>
      <c r="N9" s="105">
        <f t="shared" si="2"/>
        <v>0</v>
      </c>
      <c r="O9" s="95"/>
    </row>
    <row r="10" spans="1:15" ht="15">
      <c r="A10" s="87" t="s">
        <v>53</v>
      </c>
      <c r="B10" s="91" t="s">
        <v>67</v>
      </c>
      <c r="C10" s="111" t="s">
        <v>63</v>
      </c>
      <c r="D10" s="91"/>
      <c r="E10" s="102"/>
      <c r="F10" s="102"/>
      <c r="G10" s="102"/>
      <c r="H10" s="102"/>
      <c r="I10" s="102"/>
      <c r="J10" s="103">
        <f t="shared" si="0"/>
        <v>0</v>
      </c>
      <c r="K10" s="104"/>
      <c r="L10" s="105">
        <f t="shared" si="1"/>
        <v>0</v>
      </c>
      <c r="M10" s="104">
        <v>89.5</v>
      </c>
      <c r="N10" s="105">
        <f t="shared" si="2"/>
        <v>0</v>
      </c>
      <c r="O10" s="95"/>
    </row>
    <row r="11" spans="1:15" ht="15">
      <c r="A11" s="87" t="s">
        <v>53</v>
      </c>
      <c r="B11" s="91" t="s">
        <v>67</v>
      </c>
      <c r="C11" s="110" t="s">
        <v>47</v>
      </c>
      <c r="D11" s="91"/>
      <c r="E11" s="102"/>
      <c r="F11" s="102"/>
      <c r="G11" s="102"/>
      <c r="H11" s="102"/>
      <c r="I11" s="102"/>
      <c r="J11" s="103">
        <f t="shared" si="0"/>
        <v>0</v>
      </c>
      <c r="K11" s="104"/>
      <c r="L11" s="105">
        <f t="shared" si="1"/>
        <v>0</v>
      </c>
      <c r="M11" s="104">
        <v>89.5</v>
      </c>
      <c r="N11" s="105">
        <f t="shared" si="2"/>
        <v>0</v>
      </c>
      <c r="O11" s="95"/>
    </row>
    <row r="12" spans="1:15" ht="15">
      <c r="A12" s="87" t="s">
        <v>53</v>
      </c>
      <c r="B12" s="91" t="s">
        <v>67</v>
      </c>
      <c r="C12" s="112" t="s">
        <v>59</v>
      </c>
      <c r="D12" s="91"/>
      <c r="E12" s="102"/>
      <c r="F12" s="102"/>
      <c r="G12" s="102"/>
      <c r="H12" s="102"/>
      <c r="I12" s="102"/>
      <c r="J12" s="103">
        <f t="shared" si="0"/>
        <v>0</v>
      </c>
      <c r="K12" s="104"/>
      <c r="L12" s="105">
        <f t="shared" si="1"/>
        <v>0</v>
      </c>
      <c r="M12" s="104">
        <v>89.5</v>
      </c>
      <c r="N12" s="105">
        <f t="shared" si="2"/>
        <v>0</v>
      </c>
      <c r="O12" s="95"/>
    </row>
    <row r="13" spans="1:15" ht="15">
      <c r="A13" s="87" t="s">
        <v>53</v>
      </c>
      <c r="B13" s="91" t="s">
        <v>67</v>
      </c>
      <c r="C13" s="110" t="s">
        <v>62</v>
      </c>
      <c r="D13" s="91"/>
      <c r="E13" s="102"/>
      <c r="F13" s="102"/>
      <c r="G13" s="102"/>
      <c r="H13" s="102"/>
      <c r="I13" s="102"/>
      <c r="J13" s="103">
        <f t="shared" si="0"/>
        <v>0</v>
      </c>
      <c r="K13" s="104"/>
      <c r="L13" s="105">
        <f t="shared" si="1"/>
        <v>0</v>
      </c>
      <c r="M13" s="104">
        <v>89.5</v>
      </c>
      <c r="N13" s="105">
        <f t="shared" si="2"/>
        <v>0</v>
      </c>
      <c r="O13" s="95"/>
    </row>
    <row r="14" spans="1:15" ht="15">
      <c r="A14" s="87" t="s">
        <v>53</v>
      </c>
      <c r="B14" s="91" t="s">
        <v>67</v>
      </c>
      <c r="C14" s="112" t="s">
        <v>61</v>
      </c>
      <c r="D14" s="91"/>
      <c r="E14" s="102"/>
      <c r="F14" s="102"/>
      <c r="G14" s="102"/>
      <c r="H14" s="102"/>
      <c r="I14" s="102"/>
      <c r="J14" s="103">
        <f t="shared" si="0"/>
        <v>0</v>
      </c>
      <c r="K14" s="104"/>
      <c r="L14" s="105">
        <f t="shared" si="1"/>
        <v>0</v>
      </c>
      <c r="M14" s="104">
        <v>89.5</v>
      </c>
      <c r="N14" s="105">
        <f t="shared" si="2"/>
        <v>0</v>
      </c>
      <c r="O14" s="95"/>
    </row>
    <row r="15" spans="1:15" ht="15">
      <c r="A15" s="87" t="s">
        <v>53</v>
      </c>
      <c r="B15" s="91" t="s">
        <v>67</v>
      </c>
      <c r="C15" s="111" t="s">
        <v>64</v>
      </c>
      <c r="D15" s="91"/>
      <c r="E15" s="102"/>
      <c r="F15" s="102"/>
      <c r="G15" s="102"/>
      <c r="H15" s="102"/>
      <c r="I15" s="102"/>
      <c r="J15" s="103">
        <f t="shared" si="0"/>
        <v>0</v>
      </c>
      <c r="K15" s="104"/>
      <c r="L15" s="105">
        <f t="shared" si="1"/>
        <v>0</v>
      </c>
      <c r="M15" s="104">
        <v>89.5</v>
      </c>
      <c r="N15" s="105">
        <f t="shared" si="2"/>
        <v>0</v>
      </c>
      <c r="O15" s="95"/>
    </row>
    <row r="16" spans="1:15" ht="15">
      <c r="A16" s="87" t="s">
        <v>53</v>
      </c>
      <c r="B16" s="91" t="s">
        <v>67</v>
      </c>
      <c r="C16" s="111" t="s">
        <v>65</v>
      </c>
      <c r="D16" s="91"/>
      <c r="E16" s="102"/>
      <c r="F16" s="102"/>
      <c r="G16" s="102"/>
      <c r="H16" s="102"/>
      <c r="I16" s="102"/>
      <c r="J16" s="103">
        <f t="shared" si="0"/>
        <v>0</v>
      </c>
      <c r="K16" s="104"/>
      <c r="L16" s="105">
        <f t="shared" si="1"/>
        <v>0</v>
      </c>
      <c r="M16" s="104">
        <v>89.5</v>
      </c>
      <c r="N16" s="105">
        <f t="shared" si="2"/>
        <v>0</v>
      </c>
      <c r="O16" s="95"/>
    </row>
    <row r="17" spans="1:15" ht="15">
      <c r="A17" s="87" t="s">
        <v>53</v>
      </c>
      <c r="B17" s="91" t="s">
        <v>67</v>
      </c>
      <c r="C17" s="113" t="s">
        <v>57</v>
      </c>
      <c r="D17" s="91"/>
      <c r="E17" s="102"/>
      <c r="F17" s="102"/>
      <c r="G17" s="102"/>
      <c r="H17" s="102"/>
      <c r="I17" s="102"/>
      <c r="J17" s="103">
        <f t="shared" si="0"/>
        <v>0</v>
      </c>
      <c r="K17" s="104"/>
      <c r="L17" s="105">
        <f t="shared" si="1"/>
        <v>0</v>
      </c>
      <c r="M17" s="104">
        <v>89.5</v>
      </c>
      <c r="N17" s="105">
        <f t="shared" si="2"/>
        <v>0</v>
      </c>
      <c r="O17" s="95"/>
    </row>
    <row r="18" spans="1:15" ht="15">
      <c r="A18" s="87" t="s">
        <v>53</v>
      </c>
      <c r="B18" s="91" t="s">
        <v>67</v>
      </c>
      <c r="C18" s="110" t="s">
        <v>31</v>
      </c>
      <c r="D18" s="91"/>
      <c r="E18" s="102"/>
      <c r="F18" s="102"/>
      <c r="G18" s="102"/>
      <c r="H18" s="102"/>
      <c r="I18" s="102"/>
      <c r="J18" s="103">
        <f t="shared" si="0"/>
        <v>0</v>
      </c>
      <c r="K18" s="104"/>
      <c r="L18" s="105">
        <f t="shared" si="1"/>
        <v>0</v>
      </c>
      <c r="M18" s="104">
        <v>89.5</v>
      </c>
      <c r="N18" s="105">
        <f t="shared" si="2"/>
        <v>0</v>
      </c>
      <c r="O18" s="95"/>
    </row>
    <row r="19" spans="1:15" ht="15">
      <c r="A19" s="87" t="s">
        <v>53</v>
      </c>
      <c r="B19" s="91" t="s">
        <v>67</v>
      </c>
      <c r="C19" s="112" t="s">
        <v>56</v>
      </c>
      <c r="D19" s="91"/>
      <c r="E19" s="102"/>
      <c r="F19" s="102"/>
      <c r="G19" s="102"/>
      <c r="H19" s="102"/>
      <c r="I19" s="102"/>
      <c r="J19" s="103">
        <f t="shared" si="0"/>
        <v>0</v>
      </c>
      <c r="K19" s="104"/>
      <c r="L19" s="105">
        <f t="shared" si="1"/>
        <v>0</v>
      </c>
      <c r="M19" s="104">
        <v>89.5</v>
      </c>
      <c r="N19" s="105">
        <f t="shared" si="2"/>
        <v>0</v>
      </c>
      <c r="O19" s="95"/>
    </row>
    <row r="20" spans="1:15" ht="15">
      <c r="A20" s="87" t="s">
        <v>53</v>
      </c>
      <c r="B20" s="91" t="s">
        <v>67</v>
      </c>
      <c r="C20" s="111" t="s">
        <v>30</v>
      </c>
      <c r="D20" s="91"/>
      <c r="E20" s="102"/>
      <c r="F20" s="102"/>
      <c r="G20" s="102"/>
      <c r="H20" s="102"/>
      <c r="I20" s="102"/>
      <c r="J20" s="103">
        <f t="shared" si="0"/>
        <v>0</v>
      </c>
      <c r="K20" s="104"/>
      <c r="L20" s="105">
        <f t="shared" si="1"/>
        <v>0</v>
      </c>
      <c r="M20" s="104">
        <v>89.5</v>
      </c>
      <c r="N20" s="105">
        <f t="shared" si="2"/>
        <v>0</v>
      </c>
      <c r="O20" s="95"/>
    </row>
    <row r="21" spans="1:15" ht="15">
      <c r="A21" s="87" t="s">
        <v>53</v>
      </c>
      <c r="B21" s="91" t="s">
        <v>67</v>
      </c>
      <c r="C21" s="111" t="s">
        <v>55</v>
      </c>
      <c r="D21" s="91"/>
      <c r="E21" s="102"/>
      <c r="F21" s="102"/>
      <c r="G21" s="102"/>
      <c r="H21" s="102"/>
      <c r="I21" s="102"/>
      <c r="J21" s="103">
        <f t="shared" si="0"/>
        <v>0</v>
      </c>
      <c r="K21" s="104"/>
      <c r="L21" s="105">
        <f t="shared" si="1"/>
        <v>0</v>
      </c>
      <c r="M21" s="104">
        <v>89.5</v>
      </c>
      <c r="N21" s="105">
        <f t="shared" si="2"/>
        <v>0</v>
      </c>
      <c r="O21" s="95"/>
    </row>
    <row r="22" spans="1:15" ht="15">
      <c r="A22" s="87" t="s">
        <v>53</v>
      </c>
      <c r="B22" s="91" t="s">
        <v>67</v>
      </c>
      <c r="C22" s="101" t="s">
        <v>60</v>
      </c>
      <c r="D22" s="91"/>
      <c r="E22" s="102"/>
      <c r="F22" s="102"/>
      <c r="G22" s="102"/>
      <c r="H22" s="102"/>
      <c r="I22" s="102"/>
      <c r="J22" s="103">
        <f t="shared" si="0"/>
        <v>0</v>
      </c>
      <c r="K22" s="104"/>
      <c r="L22" s="105">
        <f t="shared" si="1"/>
        <v>0</v>
      </c>
      <c r="M22" s="104">
        <v>89.5</v>
      </c>
      <c r="N22" s="105">
        <f t="shared" si="2"/>
        <v>0</v>
      </c>
      <c r="O22" s="95"/>
    </row>
    <row r="23" spans="1:15" ht="15">
      <c r="A23" s="87" t="s">
        <v>53</v>
      </c>
      <c r="B23" s="91" t="s">
        <v>67</v>
      </c>
      <c r="C23" s="111" t="s">
        <v>32</v>
      </c>
      <c r="D23" s="91"/>
      <c r="E23" s="102"/>
      <c r="F23" s="102"/>
      <c r="G23" s="102"/>
      <c r="H23" s="102"/>
      <c r="I23" s="102"/>
      <c r="J23" s="103">
        <f t="shared" si="0"/>
        <v>0</v>
      </c>
      <c r="K23" s="104"/>
      <c r="L23" s="105">
        <f t="shared" si="1"/>
        <v>0</v>
      </c>
      <c r="M23" s="104">
        <v>89.5</v>
      </c>
      <c r="N23" s="105">
        <f t="shared" si="2"/>
        <v>0</v>
      </c>
      <c r="O23" s="95"/>
    </row>
    <row r="24" spans="1:15" ht="15">
      <c r="A24" s="87" t="s">
        <v>66</v>
      </c>
      <c r="B24" s="91" t="s">
        <v>68</v>
      </c>
      <c r="C24" s="101" t="s">
        <v>33</v>
      </c>
      <c r="D24" s="91"/>
      <c r="E24" s="102"/>
      <c r="F24" s="102"/>
      <c r="G24" s="102"/>
      <c r="H24" s="102"/>
      <c r="I24" s="102"/>
      <c r="J24" s="103">
        <f t="shared" si="0"/>
        <v>0</v>
      </c>
      <c r="K24" s="104"/>
      <c r="L24" s="105">
        <f t="shared" si="1"/>
        <v>0</v>
      </c>
      <c r="M24" s="104">
        <v>95</v>
      </c>
      <c r="N24" s="105">
        <f t="shared" si="2"/>
        <v>0</v>
      </c>
      <c r="O24" s="95"/>
    </row>
    <row r="25" spans="1:15" ht="15">
      <c r="A25" s="87" t="s">
        <v>66</v>
      </c>
      <c r="B25" s="91" t="s">
        <v>68</v>
      </c>
      <c r="C25" s="111" t="s">
        <v>54</v>
      </c>
      <c r="D25" s="91"/>
      <c r="E25" s="102"/>
      <c r="F25" s="102"/>
      <c r="G25" s="102"/>
      <c r="H25" s="102"/>
      <c r="I25" s="102"/>
      <c r="J25" s="103">
        <f t="shared" si="0"/>
        <v>0</v>
      </c>
      <c r="K25" s="104"/>
      <c r="L25" s="105">
        <f t="shared" si="1"/>
        <v>0</v>
      </c>
      <c r="M25" s="104">
        <v>95</v>
      </c>
      <c r="N25" s="105">
        <f t="shared" si="2"/>
        <v>0</v>
      </c>
      <c r="O25" s="95"/>
    </row>
    <row r="26" spans="1:15" ht="15">
      <c r="A26" s="87" t="s">
        <v>66</v>
      </c>
      <c r="B26" s="91" t="s">
        <v>68</v>
      </c>
      <c r="C26" s="111" t="s">
        <v>5</v>
      </c>
      <c r="D26" s="91"/>
      <c r="E26" s="102"/>
      <c r="F26" s="102"/>
      <c r="G26" s="102"/>
      <c r="H26" s="102"/>
      <c r="I26" s="102"/>
      <c r="J26" s="103">
        <f t="shared" si="0"/>
        <v>0</v>
      </c>
      <c r="K26" s="104"/>
      <c r="L26" s="105">
        <f t="shared" si="1"/>
        <v>0</v>
      </c>
      <c r="M26" s="104">
        <v>95</v>
      </c>
      <c r="N26" s="105">
        <f t="shared" si="2"/>
        <v>0</v>
      </c>
      <c r="O26" s="95"/>
    </row>
    <row r="27" spans="1:15" ht="15">
      <c r="A27" s="87" t="s">
        <v>66</v>
      </c>
      <c r="B27" s="91" t="s">
        <v>68</v>
      </c>
      <c r="C27" s="114" t="s">
        <v>58</v>
      </c>
      <c r="D27" s="91"/>
      <c r="E27" s="102"/>
      <c r="F27" s="102"/>
      <c r="G27" s="102"/>
      <c r="H27" s="102"/>
      <c r="I27" s="102"/>
      <c r="J27" s="103">
        <f t="shared" si="0"/>
        <v>0</v>
      </c>
      <c r="K27" s="104"/>
      <c r="L27" s="105">
        <f t="shared" si="1"/>
        <v>0</v>
      </c>
      <c r="M27" s="104">
        <v>95</v>
      </c>
      <c r="N27" s="105">
        <f t="shared" si="2"/>
        <v>0</v>
      </c>
      <c r="O27" s="95"/>
    </row>
    <row r="28" spans="1:15" ht="15">
      <c r="A28" s="87" t="s">
        <v>66</v>
      </c>
      <c r="B28" s="91" t="s">
        <v>68</v>
      </c>
      <c r="C28" s="111" t="s">
        <v>63</v>
      </c>
      <c r="D28" s="91"/>
      <c r="E28" s="102"/>
      <c r="F28" s="102"/>
      <c r="G28" s="102"/>
      <c r="H28" s="102"/>
      <c r="I28" s="102"/>
      <c r="J28" s="103">
        <f t="shared" si="0"/>
        <v>0</v>
      </c>
      <c r="K28" s="104"/>
      <c r="L28" s="105">
        <f t="shared" si="1"/>
        <v>0</v>
      </c>
      <c r="M28" s="104">
        <v>95</v>
      </c>
      <c r="N28" s="105">
        <f t="shared" si="2"/>
        <v>0</v>
      </c>
      <c r="O28" s="95"/>
    </row>
    <row r="29" spans="1:15" ht="15">
      <c r="A29" s="87" t="s">
        <v>66</v>
      </c>
      <c r="B29" s="91" t="s">
        <v>68</v>
      </c>
      <c r="C29" s="110" t="s">
        <v>47</v>
      </c>
      <c r="D29" s="91"/>
      <c r="E29" s="102"/>
      <c r="F29" s="102"/>
      <c r="G29" s="102"/>
      <c r="H29" s="102"/>
      <c r="I29" s="102"/>
      <c r="J29" s="103">
        <f t="shared" si="0"/>
        <v>0</v>
      </c>
      <c r="K29" s="104"/>
      <c r="L29" s="105">
        <f t="shared" si="1"/>
        <v>0</v>
      </c>
      <c r="M29" s="104">
        <v>95</v>
      </c>
      <c r="N29" s="105">
        <f t="shared" si="2"/>
        <v>0</v>
      </c>
      <c r="O29" s="95"/>
    </row>
    <row r="30" spans="1:15" ht="15">
      <c r="A30" s="87" t="s">
        <v>66</v>
      </c>
      <c r="B30" s="91" t="s">
        <v>68</v>
      </c>
      <c r="C30" s="112" t="s">
        <v>59</v>
      </c>
      <c r="D30" s="91"/>
      <c r="E30" s="102"/>
      <c r="F30" s="102"/>
      <c r="G30" s="102"/>
      <c r="H30" s="102"/>
      <c r="I30" s="102"/>
      <c r="J30" s="103">
        <f t="shared" si="0"/>
        <v>0</v>
      </c>
      <c r="K30" s="104"/>
      <c r="L30" s="105">
        <f t="shared" si="1"/>
        <v>0</v>
      </c>
      <c r="M30" s="104">
        <v>95</v>
      </c>
      <c r="N30" s="105">
        <f t="shared" si="2"/>
        <v>0</v>
      </c>
      <c r="O30" s="95"/>
    </row>
    <row r="31" spans="1:15" ht="15">
      <c r="A31" s="87" t="s">
        <v>66</v>
      </c>
      <c r="B31" s="91" t="s">
        <v>68</v>
      </c>
      <c r="C31" s="110" t="s">
        <v>62</v>
      </c>
      <c r="D31" s="91"/>
      <c r="E31" s="102"/>
      <c r="F31" s="102"/>
      <c r="G31" s="102"/>
      <c r="H31" s="102"/>
      <c r="I31" s="102"/>
      <c r="J31" s="103">
        <f t="shared" si="0"/>
        <v>0</v>
      </c>
      <c r="K31" s="104"/>
      <c r="L31" s="105">
        <f t="shared" si="1"/>
        <v>0</v>
      </c>
      <c r="M31" s="104">
        <v>95</v>
      </c>
      <c r="N31" s="105">
        <f t="shared" si="2"/>
        <v>0</v>
      </c>
      <c r="O31" s="95"/>
    </row>
    <row r="32" spans="1:15" ht="15">
      <c r="A32" s="87" t="s">
        <v>66</v>
      </c>
      <c r="B32" s="91" t="s">
        <v>68</v>
      </c>
      <c r="C32" s="112" t="s">
        <v>61</v>
      </c>
      <c r="D32" s="91"/>
      <c r="E32" s="102"/>
      <c r="F32" s="102"/>
      <c r="G32" s="102"/>
      <c r="H32" s="102"/>
      <c r="I32" s="102"/>
      <c r="J32" s="103">
        <f t="shared" si="0"/>
        <v>0</v>
      </c>
      <c r="K32" s="104"/>
      <c r="L32" s="105">
        <f t="shared" si="1"/>
        <v>0</v>
      </c>
      <c r="M32" s="104">
        <v>95</v>
      </c>
      <c r="N32" s="105">
        <f t="shared" si="2"/>
        <v>0</v>
      </c>
      <c r="O32" s="95"/>
    </row>
    <row r="33" spans="1:15" ht="15">
      <c r="A33" s="87" t="s">
        <v>66</v>
      </c>
      <c r="B33" s="91" t="s">
        <v>68</v>
      </c>
      <c r="C33" s="111" t="s">
        <v>64</v>
      </c>
      <c r="D33" s="91"/>
      <c r="E33" s="102"/>
      <c r="F33" s="102"/>
      <c r="G33" s="102"/>
      <c r="H33" s="102"/>
      <c r="I33" s="102"/>
      <c r="J33" s="103">
        <f t="shared" si="0"/>
        <v>0</v>
      </c>
      <c r="K33" s="104"/>
      <c r="L33" s="105">
        <f t="shared" si="1"/>
        <v>0</v>
      </c>
      <c r="M33" s="104">
        <v>95</v>
      </c>
      <c r="N33" s="105">
        <f t="shared" si="2"/>
        <v>0</v>
      </c>
      <c r="O33" s="95"/>
    </row>
    <row r="34" spans="1:15" ht="15">
      <c r="A34" s="87" t="s">
        <v>66</v>
      </c>
      <c r="B34" s="91" t="s">
        <v>68</v>
      </c>
      <c r="C34" s="111" t="s">
        <v>65</v>
      </c>
      <c r="D34" s="91"/>
      <c r="E34" s="102"/>
      <c r="F34" s="102"/>
      <c r="G34" s="102"/>
      <c r="H34" s="102"/>
      <c r="I34" s="102"/>
      <c r="J34" s="103">
        <f t="shared" si="0"/>
        <v>0</v>
      </c>
      <c r="K34" s="104"/>
      <c r="L34" s="105">
        <f t="shared" si="1"/>
        <v>0</v>
      </c>
      <c r="M34" s="104">
        <v>95</v>
      </c>
      <c r="N34" s="105">
        <f t="shared" si="2"/>
        <v>0</v>
      </c>
      <c r="O34" s="95"/>
    </row>
    <row r="35" spans="1:15" ht="15">
      <c r="A35" s="87" t="s">
        <v>66</v>
      </c>
      <c r="B35" s="91" t="s">
        <v>68</v>
      </c>
      <c r="C35" s="113" t="s">
        <v>57</v>
      </c>
      <c r="D35" s="91"/>
      <c r="E35" s="102"/>
      <c r="F35" s="102"/>
      <c r="G35" s="102"/>
      <c r="H35" s="102"/>
      <c r="I35" s="102"/>
      <c r="J35" s="103">
        <f t="shared" si="0"/>
        <v>0</v>
      </c>
      <c r="K35" s="104"/>
      <c r="L35" s="105">
        <f t="shared" si="1"/>
        <v>0</v>
      </c>
      <c r="M35" s="104">
        <v>95</v>
      </c>
      <c r="N35" s="105">
        <f t="shared" si="2"/>
        <v>0</v>
      </c>
      <c r="O35" s="95"/>
    </row>
    <row r="36" spans="1:15" ht="15">
      <c r="A36" s="87" t="s">
        <v>66</v>
      </c>
      <c r="B36" s="91" t="s">
        <v>68</v>
      </c>
      <c r="C36" s="110" t="s">
        <v>31</v>
      </c>
      <c r="D36" s="91"/>
      <c r="E36" s="102"/>
      <c r="F36" s="102"/>
      <c r="G36" s="102"/>
      <c r="H36" s="102"/>
      <c r="I36" s="102"/>
      <c r="J36" s="103">
        <f t="shared" si="0"/>
        <v>0</v>
      </c>
      <c r="K36" s="104"/>
      <c r="L36" s="105">
        <f t="shared" si="1"/>
        <v>0</v>
      </c>
      <c r="M36" s="104">
        <v>95</v>
      </c>
      <c r="N36" s="105">
        <f t="shared" si="2"/>
        <v>0</v>
      </c>
      <c r="O36" s="95"/>
    </row>
    <row r="37" spans="1:14" ht="15">
      <c r="A37" s="87" t="s">
        <v>66</v>
      </c>
      <c r="B37" s="91" t="s">
        <v>68</v>
      </c>
      <c r="C37" s="112" t="s">
        <v>56</v>
      </c>
      <c r="D37" s="91"/>
      <c r="E37" s="102"/>
      <c r="F37" s="102"/>
      <c r="G37" s="102"/>
      <c r="H37" s="102"/>
      <c r="I37" s="102"/>
      <c r="J37" s="103">
        <f t="shared" si="0"/>
        <v>0</v>
      </c>
      <c r="K37" s="104"/>
      <c r="L37" s="105">
        <f aca="true" t="shared" si="3" ref="L37:L42">SUM(K37*J37)</f>
        <v>0</v>
      </c>
      <c r="M37" s="104">
        <v>95</v>
      </c>
      <c r="N37" s="105">
        <f>SUM(M37*J37)</f>
        <v>0</v>
      </c>
    </row>
    <row r="38" spans="1:14" ht="15">
      <c r="A38" s="87" t="s">
        <v>66</v>
      </c>
      <c r="B38" s="91" t="s">
        <v>68</v>
      </c>
      <c r="C38" s="111" t="s">
        <v>30</v>
      </c>
      <c r="D38" s="91"/>
      <c r="E38" s="102"/>
      <c r="F38" s="102"/>
      <c r="G38" s="102"/>
      <c r="H38" s="102"/>
      <c r="I38" s="102"/>
      <c r="J38" s="103">
        <f t="shared" si="0"/>
        <v>0</v>
      </c>
      <c r="K38" s="104"/>
      <c r="L38" s="105">
        <f t="shared" si="3"/>
        <v>0</v>
      </c>
      <c r="M38" s="104">
        <v>95</v>
      </c>
      <c r="N38" s="105">
        <f>SUM(M38*J38)</f>
        <v>0</v>
      </c>
    </row>
    <row r="39" spans="1:14" ht="15">
      <c r="A39" s="87" t="s">
        <v>66</v>
      </c>
      <c r="B39" s="91" t="s">
        <v>68</v>
      </c>
      <c r="C39" s="111" t="s">
        <v>55</v>
      </c>
      <c r="D39" s="91"/>
      <c r="E39" s="102"/>
      <c r="F39" s="102"/>
      <c r="G39" s="102"/>
      <c r="H39" s="102"/>
      <c r="I39" s="102"/>
      <c r="J39" s="103">
        <f t="shared" si="0"/>
        <v>0</v>
      </c>
      <c r="K39" s="104"/>
      <c r="L39" s="105">
        <f t="shared" si="3"/>
        <v>0</v>
      </c>
      <c r="M39" s="104">
        <v>95</v>
      </c>
      <c r="N39" s="105">
        <f>SUM(M39*J39)</f>
        <v>0</v>
      </c>
    </row>
    <row r="40" spans="1:14" ht="15">
      <c r="A40" s="87" t="s">
        <v>66</v>
      </c>
      <c r="B40" s="91" t="s">
        <v>68</v>
      </c>
      <c r="C40" s="101" t="s">
        <v>60</v>
      </c>
      <c r="D40" s="91"/>
      <c r="E40" s="102"/>
      <c r="F40" s="102"/>
      <c r="G40" s="102"/>
      <c r="H40" s="102"/>
      <c r="I40" s="102"/>
      <c r="J40" s="103">
        <f t="shared" si="0"/>
        <v>0</v>
      </c>
      <c r="K40" s="104"/>
      <c r="L40" s="105">
        <f t="shared" si="3"/>
        <v>0</v>
      </c>
      <c r="M40" s="104">
        <v>95</v>
      </c>
      <c r="N40" s="105">
        <f>SUM(M40*J40)</f>
        <v>0</v>
      </c>
    </row>
    <row r="41" spans="1:14" ht="15">
      <c r="A41" s="87" t="s">
        <v>66</v>
      </c>
      <c r="B41" s="91" t="s">
        <v>68</v>
      </c>
      <c r="C41" s="111" t="s">
        <v>32</v>
      </c>
      <c r="D41" s="91"/>
      <c r="E41" s="102"/>
      <c r="F41" s="102"/>
      <c r="G41" s="102"/>
      <c r="H41" s="102"/>
      <c r="I41" s="102"/>
      <c r="J41" s="103">
        <f t="shared" si="0"/>
        <v>0</v>
      </c>
      <c r="K41" s="104"/>
      <c r="L41" s="105">
        <f t="shared" si="3"/>
        <v>0</v>
      </c>
      <c r="M41" s="104">
        <v>95</v>
      </c>
      <c r="N41" s="105">
        <f>SUM(M41*J41)</f>
        <v>0</v>
      </c>
    </row>
    <row r="42" spans="9:12" ht="15">
      <c r="I42" s="123" t="s">
        <v>98</v>
      </c>
      <c r="J42" s="87">
        <f>SUM(J6:J41)</f>
        <v>0</v>
      </c>
      <c r="L42" s="88">
        <f t="shared" si="3"/>
        <v>0</v>
      </c>
    </row>
    <row r="43" spans="2:12" ht="16.5">
      <c r="B43" s="121"/>
      <c r="I43" s="124"/>
      <c r="K43" s="125"/>
      <c r="L43" s="88"/>
    </row>
    <row r="44" ht="15">
      <c r="L44" s="88"/>
    </row>
    <row r="45" spans="4:9" ht="15">
      <c r="D45" s="122"/>
      <c r="E45" s="122"/>
      <c r="I45" s="95"/>
    </row>
    <row r="46" spans="4:12" ht="15">
      <c r="D46" s="122"/>
      <c r="E46" s="122"/>
      <c r="L46" s="88"/>
    </row>
    <row r="47" spans="4:5" ht="15">
      <c r="D47" s="122"/>
      <c r="E47" s="122"/>
    </row>
    <row r="48" spans="4:5" ht="15">
      <c r="D48" s="122"/>
      <c r="E48" s="12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52">
      <selection activeCell="C78" sqref="C78:F86"/>
    </sheetView>
  </sheetViews>
  <sheetFormatPr defaultColWidth="11.421875" defaultRowHeight="12.75"/>
  <cols>
    <col min="1" max="16384" width="10.8515625" style="87" customWidth="1"/>
  </cols>
  <sheetData>
    <row r="1" ht="15">
      <c r="K1" s="88"/>
    </row>
    <row r="2" spans="1:15" ht="15">
      <c r="A2" s="89"/>
      <c r="B2" s="89"/>
      <c r="C2" s="89"/>
      <c r="D2" s="90"/>
      <c r="E2" s="91">
        <v>14.5</v>
      </c>
      <c r="F2" s="91">
        <v>15.5</v>
      </c>
      <c r="G2" s="91">
        <v>16.5</v>
      </c>
      <c r="H2" s="91">
        <v>17.5</v>
      </c>
      <c r="I2" s="91">
        <v>18.5</v>
      </c>
      <c r="J2" s="89"/>
      <c r="K2" s="92"/>
      <c r="L2" s="89"/>
      <c r="M2" s="93"/>
      <c r="N2" s="94"/>
      <c r="O2" s="95"/>
    </row>
    <row r="3" spans="1:15" ht="15">
      <c r="A3" s="89" t="s">
        <v>11</v>
      </c>
      <c r="B3" s="89" t="s">
        <v>12</v>
      </c>
      <c r="C3" s="89" t="s">
        <v>13</v>
      </c>
      <c r="D3" s="90" t="s">
        <v>14</v>
      </c>
      <c r="E3" s="96" t="s">
        <v>15</v>
      </c>
      <c r="F3" s="96" t="s">
        <v>16</v>
      </c>
      <c r="G3" s="96" t="s">
        <v>17</v>
      </c>
      <c r="H3" s="96" t="s">
        <v>18</v>
      </c>
      <c r="I3" s="96" t="s">
        <v>19</v>
      </c>
      <c r="J3" s="89" t="s">
        <v>20</v>
      </c>
      <c r="K3" s="92" t="s">
        <v>21</v>
      </c>
      <c r="L3" s="89" t="s">
        <v>22</v>
      </c>
      <c r="M3" s="89" t="s">
        <v>23</v>
      </c>
      <c r="N3" s="89" t="s">
        <v>24</v>
      </c>
      <c r="O3" s="95"/>
    </row>
    <row r="4" spans="1:15" ht="15">
      <c r="A4" s="97"/>
      <c r="B4" s="97" t="s">
        <v>77</v>
      </c>
      <c r="C4" s="97" t="s">
        <v>42</v>
      </c>
      <c r="D4" s="98" t="s">
        <v>0</v>
      </c>
      <c r="E4" s="99">
        <v>30</v>
      </c>
      <c r="F4" s="99">
        <v>32</v>
      </c>
      <c r="G4" s="99">
        <v>34</v>
      </c>
      <c r="H4" s="99">
        <v>38</v>
      </c>
      <c r="I4" s="99">
        <v>42</v>
      </c>
      <c r="J4" s="97"/>
      <c r="K4" s="100"/>
      <c r="L4" s="97"/>
      <c r="M4" s="97"/>
      <c r="N4" s="97"/>
      <c r="O4" s="95"/>
    </row>
    <row r="5" spans="1:15" ht="15">
      <c r="A5" s="87" t="s">
        <v>71</v>
      </c>
      <c r="B5" s="101" t="s">
        <v>70</v>
      </c>
      <c r="D5" s="91" t="s">
        <v>1</v>
      </c>
      <c r="E5" s="102"/>
      <c r="F5" s="102"/>
      <c r="G5" s="102"/>
      <c r="H5" s="102"/>
      <c r="I5" s="102"/>
      <c r="J5" s="103">
        <f aca="true" t="shared" si="0" ref="J5:J36">SUM(E5:I5)</f>
        <v>0</v>
      </c>
      <c r="K5" s="104"/>
      <c r="L5" s="105">
        <f>SUM(K5*J5)</f>
        <v>0</v>
      </c>
      <c r="M5" s="104"/>
      <c r="N5" s="105">
        <f>SUM(M5*J5)</f>
        <v>0</v>
      </c>
      <c r="O5" s="95"/>
    </row>
    <row r="6" spans="1:15" ht="15">
      <c r="A6" s="87" t="s">
        <v>74</v>
      </c>
      <c r="B6" s="106" t="s">
        <v>75</v>
      </c>
      <c r="D6" s="107"/>
      <c r="E6" s="108"/>
      <c r="F6" s="108"/>
      <c r="G6" s="108"/>
      <c r="H6" s="108"/>
      <c r="I6" s="108"/>
      <c r="J6" s="103">
        <f t="shared" si="0"/>
        <v>0</v>
      </c>
      <c r="K6" s="104"/>
      <c r="L6" s="105">
        <f aca="true" t="shared" si="1" ref="L6:L69">SUM(K6*J6)</f>
        <v>0</v>
      </c>
      <c r="M6" s="104"/>
      <c r="N6" s="105">
        <f aca="true" t="shared" si="2" ref="N6:N69">SUM(M6*J6)</f>
        <v>0</v>
      </c>
      <c r="O6" s="95"/>
    </row>
    <row r="7" spans="1:15" ht="15">
      <c r="A7" s="109" t="s">
        <v>76</v>
      </c>
      <c r="B7" s="106" t="s">
        <v>79</v>
      </c>
      <c r="D7" s="107"/>
      <c r="E7" s="108"/>
      <c r="F7" s="108"/>
      <c r="G7" s="108"/>
      <c r="H7" s="108"/>
      <c r="I7" s="108"/>
      <c r="J7" s="103">
        <f t="shared" si="0"/>
        <v>0</v>
      </c>
      <c r="K7" s="104"/>
      <c r="L7" s="105">
        <f t="shared" si="1"/>
        <v>0</v>
      </c>
      <c r="M7" s="104"/>
      <c r="N7" s="105">
        <f t="shared" si="2"/>
        <v>0</v>
      </c>
      <c r="O7" s="95"/>
    </row>
    <row r="8" spans="3:14" ht="15">
      <c r="C8" s="101" t="s">
        <v>73</v>
      </c>
      <c r="J8" s="103">
        <f t="shared" si="0"/>
        <v>0</v>
      </c>
      <c r="K8" s="104"/>
      <c r="L8" s="105">
        <f t="shared" si="1"/>
        <v>0</v>
      </c>
      <c r="M8" s="104">
        <v>69.5</v>
      </c>
      <c r="N8" s="105">
        <f t="shared" si="2"/>
        <v>0</v>
      </c>
    </row>
    <row r="9" spans="3:14" ht="15">
      <c r="C9" s="110" t="s">
        <v>33</v>
      </c>
      <c r="J9" s="103">
        <f t="shared" si="0"/>
        <v>0</v>
      </c>
      <c r="K9" s="104"/>
      <c r="L9" s="105">
        <f t="shared" si="1"/>
        <v>0</v>
      </c>
      <c r="M9" s="104">
        <v>69.5</v>
      </c>
      <c r="N9" s="105">
        <f t="shared" si="2"/>
        <v>0</v>
      </c>
    </row>
    <row r="10" spans="3:14" ht="15">
      <c r="C10" s="110" t="s">
        <v>72</v>
      </c>
      <c r="J10" s="103">
        <f t="shared" si="0"/>
        <v>0</v>
      </c>
      <c r="K10" s="104"/>
      <c r="L10" s="105">
        <f t="shared" si="1"/>
        <v>0</v>
      </c>
      <c r="M10" s="104">
        <v>69.5</v>
      </c>
      <c r="N10" s="105">
        <f t="shared" si="2"/>
        <v>0</v>
      </c>
    </row>
    <row r="11" spans="3:14" ht="15">
      <c r="C11" s="101" t="s">
        <v>54</v>
      </c>
      <c r="J11" s="103">
        <f t="shared" si="0"/>
        <v>0</v>
      </c>
      <c r="K11" s="104"/>
      <c r="L11" s="105">
        <f t="shared" si="1"/>
        <v>0</v>
      </c>
      <c r="M11" s="104">
        <v>69.5</v>
      </c>
      <c r="N11" s="105">
        <f t="shared" si="2"/>
        <v>0</v>
      </c>
    </row>
    <row r="12" spans="3:14" ht="15">
      <c r="C12" s="111" t="s">
        <v>5</v>
      </c>
      <c r="J12" s="103">
        <f t="shared" si="0"/>
        <v>0</v>
      </c>
      <c r="K12" s="104"/>
      <c r="L12" s="105">
        <f t="shared" si="1"/>
        <v>0</v>
      </c>
      <c r="M12" s="104">
        <v>69.5</v>
      </c>
      <c r="N12" s="105">
        <f t="shared" si="2"/>
        <v>0</v>
      </c>
    </row>
    <row r="13" spans="3:14" ht="15">
      <c r="C13" s="110" t="s">
        <v>58</v>
      </c>
      <c r="J13" s="103">
        <f t="shared" si="0"/>
        <v>0</v>
      </c>
      <c r="K13" s="104"/>
      <c r="L13" s="105">
        <f t="shared" si="1"/>
        <v>0</v>
      </c>
      <c r="M13" s="104">
        <v>69.5</v>
      </c>
      <c r="N13" s="105">
        <f t="shared" si="2"/>
        <v>0</v>
      </c>
    </row>
    <row r="14" spans="3:14" ht="15">
      <c r="C14" s="112" t="s">
        <v>63</v>
      </c>
      <c r="J14" s="103">
        <f t="shared" si="0"/>
        <v>0</v>
      </c>
      <c r="K14" s="104"/>
      <c r="L14" s="105">
        <f t="shared" si="1"/>
        <v>0</v>
      </c>
      <c r="M14" s="104">
        <v>69.5</v>
      </c>
      <c r="N14" s="105">
        <f t="shared" si="2"/>
        <v>0</v>
      </c>
    </row>
    <row r="15" spans="3:14" ht="15">
      <c r="C15" s="110" t="s">
        <v>47</v>
      </c>
      <c r="J15" s="103">
        <f t="shared" si="0"/>
        <v>0</v>
      </c>
      <c r="K15" s="104"/>
      <c r="L15" s="105">
        <f t="shared" si="1"/>
        <v>0</v>
      </c>
      <c r="M15" s="104">
        <v>69.5</v>
      </c>
      <c r="N15" s="105">
        <f t="shared" si="2"/>
        <v>0</v>
      </c>
    </row>
    <row r="16" spans="3:14" ht="15">
      <c r="C16" s="112" t="s">
        <v>59</v>
      </c>
      <c r="J16" s="103">
        <f t="shared" si="0"/>
        <v>0</v>
      </c>
      <c r="K16" s="104"/>
      <c r="L16" s="105">
        <f t="shared" si="1"/>
        <v>0</v>
      </c>
      <c r="M16" s="104">
        <v>69.5</v>
      </c>
      <c r="N16" s="105">
        <f t="shared" si="2"/>
        <v>0</v>
      </c>
    </row>
    <row r="17" spans="3:14" ht="15">
      <c r="C17" s="110" t="s">
        <v>62</v>
      </c>
      <c r="J17" s="103">
        <f t="shared" si="0"/>
        <v>0</v>
      </c>
      <c r="K17" s="104"/>
      <c r="L17" s="105">
        <f t="shared" si="1"/>
        <v>0</v>
      </c>
      <c r="M17" s="104">
        <v>69.5</v>
      </c>
      <c r="N17" s="105">
        <f t="shared" si="2"/>
        <v>0</v>
      </c>
    </row>
    <row r="18" spans="3:14" ht="15">
      <c r="C18" s="111" t="s">
        <v>61</v>
      </c>
      <c r="J18" s="103">
        <f t="shared" si="0"/>
        <v>0</v>
      </c>
      <c r="K18" s="104"/>
      <c r="L18" s="105">
        <f t="shared" si="1"/>
        <v>0</v>
      </c>
      <c r="M18" s="104">
        <v>69.5</v>
      </c>
      <c r="N18" s="105">
        <f t="shared" si="2"/>
        <v>0</v>
      </c>
    </row>
    <row r="19" spans="3:14" ht="15">
      <c r="C19" s="112" t="s">
        <v>64</v>
      </c>
      <c r="J19" s="103">
        <f t="shared" si="0"/>
        <v>0</v>
      </c>
      <c r="K19" s="104"/>
      <c r="L19" s="105">
        <f t="shared" si="1"/>
        <v>0</v>
      </c>
      <c r="M19" s="104">
        <v>69.5</v>
      </c>
      <c r="N19" s="105">
        <f t="shared" si="2"/>
        <v>0</v>
      </c>
    </row>
    <row r="20" spans="3:14" ht="15">
      <c r="C20" s="111" t="s">
        <v>65</v>
      </c>
      <c r="J20" s="103">
        <f t="shared" si="0"/>
        <v>0</v>
      </c>
      <c r="K20" s="104"/>
      <c r="L20" s="105">
        <f t="shared" si="1"/>
        <v>0</v>
      </c>
      <c r="M20" s="104">
        <v>69.5</v>
      </c>
      <c r="N20" s="105">
        <f t="shared" si="2"/>
        <v>0</v>
      </c>
    </row>
    <row r="21" spans="3:14" ht="15">
      <c r="C21" s="113" t="s">
        <v>57</v>
      </c>
      <c r="J21" s="103">
        <f t="shared" si="0"/>
        <v>0</v>
      </c>
      <c r="K21" s="104"/>
      <c r="L21" s="105">
        <f t="shared" si="1"/>
        <v>0</v>
      </c>
      <c r="M21" s="104">
        <v>69.5</v>
      </c>
      <c r="N21" s="105">
        <f t="shared" si="2"/>
        <v>0</v>
      </c>
    </row>
    <row r="22" spans="3:14" ht="15">
      <c r="C22" s="110" t="s">
        <v>31</v>
      </c>
      <c r="J22" s="103">
        <f t="shared" si="0"/>
        <v>0</v>
      </c>
      <c r="K22" s="104"/>
      <c r="L22" s="105">
        <f t="shared" si="1"/>
        <v>0</v>
      </c>
      <c r="M22" s="104">
        <v>69.5</v>
      </c>
      <c r="N22" s="105">
        <f t="shared" si="2"/>
        <v>0</v>
      </c>
    </row>
    <row r="23" spans="3:14" ht="15">
      <c r="C23" s="111" t="s">
        <v>56</v>
      </c>
      <c r="J23" s="103">
        <f t="shared" si="0"/>
        <v>0</v>
      </c>
      <c r="K23" s="104"/>
      <c r="L23" s="105">
        <f t="shared" si="1"/>
        <v>0</v>
      </c>
      <c r="M23" s="104">
        <v>69.5</v>
      </c>
      <c r="N23" s="105">
        <f t="shared" si="2"/>
        <v>0</v>
      </c>
    </row>
    <row r="24" spans="3:14" ht="15">
      <c r="C24" s="114" t="s">
        <v>48</v>
      </c>
      <c r="J24" s="103">
        <f t="shared" si="0"/>
        <v>0</v>
      </c>
      <c r="K24" s="104"/>
      <c r="L24" s="105">
        <f t="shared" si="1"/>
        <v>0</v>
      </c>
      <c r="M24" s="104">
        <v>69.5</v>
      </c>
      <c r="N24" s="105">
        <f t="shared" si="2"/>
        <v>0</v>
      </c>
    </row>
    <row r="25" spans="3:14" ht="15">
      <c r="C25" s="111" t="s">
        <v>30</v>
      </c>
      <c r="J25" s="103">
        <f t="shared" si="0"/>
        <v>0</v>
      </c>
      <c r="K25" s="104"/>
      <c r="L25" s="105">
        <f t="shared" si="1"/>
        <v>0</v>
      </c>
      <c r="M25" s="104">
        <v>69.5</v>
      </c>
      <c r="N25" s="105">
        <f t="shared" si="2"/>
        <v>0</v>
      </c>
    </row>
    <row r="26" spans="3:14" ht="15">
      <c r="C26" s="112" t="s">
        <v>55</v>
      </c>
      <c r="J26" s="103">
        <f t="shared" si="0"/>
        <v>0</v>
      </c>
      <c r="K26" s="104"/>
      <c r="L26" s="105">
        <f t="shared" si="1"/>
        <v>0</v>
      </c>
      <c r="M26" s="104">
        <v>69.5</v>
      </c>
      <c r="N26" s="105">
        <f t="shared" si="2"/>
        <v>0</v>
      </c>
    </row>
    <row r="27" spans="3:14" ht="15">
      <c r="C27" s="112" t="s">
        <v>60</v>
      </c>
      <c r="J27" s="103">
        <f t="shared" si="0"/>
        <v>0</v>
      </c>
      <c r="K27" s="104"/>
      <c r="L27" s="105">
        <f t="shared" si="1"/>
        <v>0</v>
      </c>
      <c r="M27" s="104">
        <v>69.5</v>
      </c>
      <c r="N27" s="105">
        <f t="shared" si="2"/>
        <v>0</v>
      </c>
    </row>
    <row r="28" spans="3:14" ht="15">
      <c r="C28" s="112" t="s">
        <v>32</v>
      </c>
      <c r="J28" s="103">
        <f t="shared" si="0"/>
        <v>0</v>
      </c>
      <c r="K28" s="104"/>
      <c r="L28" s="105">
        <f t="shared" si="1"/>
        <v>0</v>
      </c>
      <c r="M28" s="104">
        <v>69.5</v>
      </c>
      <c r="N28" s="105">
        <f t="shared" si="2"/>
        <v>0</v>
      </c>
    </row>
    <row r="29" spans="1:14" ht="15">
      <c r="A29" s="87" t="s">
        <v>78</v>
      </c>
      <c r="B29" s="106" t="s">
        <v>80</v>
      </c>
      <c r="C29" s="101"/>
      <c r="J29" s="103">
        <f t="shared" si="0"/>
        <v>0</v>
      </c>
      <c r="K29" s="104"/>
      <c r="L29" s="105">
        <f t="shared" si="1"/>
        <v>0</v>
      </c>
      <c r="M29" s="104">
        <v>110</v>
      </c>
      <c r="N29" s="105">
        <f t="shared" si="2"/>
        <v>0</v>
      </c>
    </row>
    <row r="30" spans="2:14" ht="15">
      <c r="B30" s="87" t="s">
        <v>83</v>
      </c>
      <c r="C30" s="110" t="s">
        <v>81</v>
      </c>
      <c r="J30" s="103">
        <f t="shared" si="0"/>
        <v>0</v>
      </c>
      <c r="K30" s="104"/>
      <c r="L30" s="105">
        <f t="shared" si="1"/>
        <v>0</v>
      </c>
      <c r="M30" s="104">
        <v>110</v>
      </c>
      <c r="N30" s="105">
        <f t="shared" si="2"/>
        <v>0</v>
      </c>
    </row>
    <row r="31" spans="3:14" ht="15">
      <c r="C31" s="112" t="s">
        <v>46</v>
      </c>
      <c r="J31" s="103">
        <f t="shared" si="0"/>
        <v>0</v>
      </c>
      <c r="K31" s="104"/>
      <c r="L31" s="105">
        <f t="shared" si="1"/>
        <v>0</v>
      </c>
      <c r="M31" s="104">
        <v>110</v>
      </c>
      <c r="N31" s="105">
        <f t="shared" si="2"/>
        <v>0</v>
      </c>
    </row>
    <row r="32" spans="3:14" ht="15">
      <c r="C32" s="111" t="s">
        <v>61</v>
      </c>
      <c r="J32" s="103">
        <f t="shared" si="0"/>
        <v>0</v>
      </c>
      <c r="K32" s="104"/>
      <c r="L32" s="105">
        <f t="shared" si="1"/>
        <v>0</v>
      </c>
      <c r="M32" s="104">
        <v>110</v>
      </c>
      <c r="N32" s="105">
        <f t="shared" si="2"/>
        <v>0</v>
      </c>
    </row>
    <row r="33" spans="3:14" ht="15">
      <c r="C33" s="112" t="s">
        <v>64</v>
      </c>
      <c r="J33" s="103">
        <f t="shared" si="0"/>
        <v>0</v>
      </c>
      <c r="K33" s="104"/>
      <c r="L33" s="105">
        <f t="shared" si="1"/>
        <v>0</v>
      </c>
      <c r="M33" s="104">
        <v>110</v>
      </c>
      <c r="N33" s="105">
        <f t="shared" si="2"/>
        <v>0</v>
      </c>
    </row>
    <row r="34" spans="3:14" ht="15">
      <c r="C34" s="111" t="s">
        <v>65</v>
      </c>
      <c r="J34" s="103">
        <f t="shared" si="0"/>
        <v>0</v>
      </c>
      <c r="K34" s="104"/>
      <c r="L34" s="105">
        <f t="shared" si="1"/>
        <v>0</v>
      </c>
      <c r="M34" s="104">
        <v>110</v>
      </c>
      <c r="N34" s="105">
        <f t="shared" si="2"/>
        <v>0</v>
      </c>
    </row>
    <row r="35" spans="3:14" ht="15">
      <c r="C35" s="113" t="s">
        <v>82</v>
      </c>
      <c r="J35" s="103">
        <f t="shared" si="0"/>
        <v>0</v>
      </c>
      <c r="K35" s="104"/>
      <c r="L35" s="105">
        <f t="shared" si="1"/>
        <v>0</v>
      </c>
      <c r="M35" s="104">
        <v>110</v>
      </c>
      <c r="N35" s="105">
        <f t="shared" si="2"/>
        <v>0</v>
      </c>
    </row>
    <row r="36" spans="3:14" ht="15">
      <c r="C36" s="111" t="s">
        <v>56</v>
      </c>
      <c r="J36" s="103">
        <f t="shared" si="0"/>
        <v>0</v>
      </c>
      <c r="K36" s="104"/>
      <c r="L36" s="105">
        <f t="shared" si="1"/>
        <v>0</v>
      </c>
      <c r="M36" s="104">
        <v>110</v>
      </c>
      <c r="N36" s="105">
        <f t="shared" si="2"/>
        <v>0</v>
      </c>
    </row>
    <row r="37" spans="3:14" ht="15">
      <c r="C37" s="114" t="s">
        <v>48</v>
      </c>
      <c r="J37" s="103">
        <f aca="true" t="shared" si="3" ref="J37:J68">SUM(E37:I37)</f>
        <v>0</v>
      </c>
      <c r="K37" s="104"/>
      <c r="L37" s="105">
        <f t="shared" si="1"/>
        <v>0</v>
      </c>
      <c r="M37" s="104">
        <v>110</v>
      </c>
      <c r="N37" s="105">
        <f t="shared" si="2"/>
        <v>0</v>
      </c>
    </row>
    <row r="38" spans="3:14" ht="15">
      <c r="C38" s="111" t="s">
        <v>30</v>
      </c>
      <c r="J38" s="103">
        <f t="shared" si="3"/>
        <v>0</v>
      </c>
      <c r="K38" s="104"/>
      <c r="L38" s="105">
        <f t="shared" si="1"/>
        <v>0</v>
      </c>
      <c r="M38" s="104">
        <v>110</v>
      </c>
      <c r="N38" s="105">
        <f t="shared" si="2"/>
        <v>0</v>
      </c>
    </row>
    <row r="39" spans="3:14" ht="15">
      <c r="C39" s="112" t="s">
        <v>55</v>
      </c>
      <c r="J39" s="103">
        <f t="shared" si="3"/>
        <v>0</v>
      </c>
      <c r="K39" s="104"/>
      <c r="L39" s="105">
        <f t="shared" si="1"/>
        <v>0</v>
      </c>
      <c r="M39" s="104">
        <v>110</v>
      </c>
      <c r="N39" s="105">
        <f t="shared" si="2"/>
        <v>0</v>
      </c>
    </row>
    <row r="40" spans="3:14" ht="15">
      <c r="C40" s="112" t="s">
        <v>60</v>
      </c>
      <c r="J40" s="103">
        <f t="shared" si="3"/>
        <v>0</v>
      </c>
      <c r="K40" s="104"/>
      <c r="L40" s="105">
        <f t="shared" si="1"/>
        <v>0</v>
      </c>
      <c r="M40" s="104">
        <v>110</v>
      </c>
      <c r="N40" s="105">
        <f t="shared" si="2"/>
        <v>0</v>
      </c>
    </row>
    <row r="41" spans="10:14" ht="15">
      <c r="J41" s="103">
        <f t="shared" si="3"/>
        <v>0</v>
      </c>
      <c r="K41" s="104"/>
      <c r="L41" s="105">
        <f t="shared" si="1"/>
        <v>0</v>
      </c>
      <c r="M41" s="104">
        <v>110</v>
      </c>
      <c r="N41" s="105">
        <f t="shared" si="2"/>
        <v>0</v>
      </c>
    </row>
    <row r="42" spans="1:14" ht="15">
      <c r="A42" s="87" t="s">
        <v>89</v>
      </c>
      <c r="B42" s="106" t="s">
        <v>80</v>
      </c>
      <c r="J42" s="103">
        <f t="shared" si="3"/>
        <v>0</v>
      </c>
      <c r="K42" s="104"/>
      <c r="L42" s="105">
        <f t="shared" si="1"/>
        <v>0</v>
      </c>
      <c r="M42" s="104">
        <v>110</v>
      </c>
      <c r="N42" s="105">
        <f t="shared" si="2"/>
        <v>0</v>
      </c>
    </row>
    <row r="43" spans="2:14" ht="15">
      <c r="B43" s="87" t="s">
        <v>84</v>
      </c>
      <c r="C43" s="110" t="s">
        <v>62</v>
      </c>
      <c r="J43" s="103">
        <f t="shared" si="3"/>
        <v>0</v>
      </c>
      <c r="K43" s="104"/>
      <c r="L43" s="105">
        <f t="shared" si="1"/>
        <v>0</v>
      </c>
      <c r="M43" s="104">
        <v>110</v>
      </c>
      <c r="N43" s="105">
        <f t="shared" si="2"/>
        <v>0</v>
      </c>
    </row>
    <row r="44" spans="3:14" ht="15">
      <c r="C44" s="112" t="s">
        <v>63</v>
      </c>
      <c r="J44" s="103">
        <f t="shared" si="3"/>
        <v>0</v>
      </c>
      <c r="K44" s="104"/>
      <c r="L44" s="105">
        <f t="shared" si="1"/>
        <v>0</v>
      </c>
      <c r="M44" s="104">
        <v>110</v>
      </c>
      <c r="N44" s="105">
        <f t="shared" si="2"/>
        <v>0</v>
      </c>
    </row>
    <row r="45" spans="3:14" ht="15">
      <c r="C45" s="111" t="s">
        <v>61</v>
      </c>
      <c r="J45" s="103">
        <f t="shared" si="3"/>
        <v>0</v>
      </c>
      <c r="K45" s="104"/>
      <c r="L45" s="105">
        <f t="shared" si="1"/>
        <v>0</v>
      </c>
      <c r="M45" s="104">
        <v>110</v>
      </c>
      <c r="N45" s="105">
        <f t="shared" si="2"/>
        <v>0</v>
      </c>
    </row>
    <row r="46" spans="3:14" ht="15">
      <c r="C46" s="112" t="s">
        <v>85</v>
      </c>
      <c r="J46" s="103">
        <f t="shared" si="3"/>
        <v>0</v>
      </c>
      <c r="K46" s="104"/>
      <c r="L46" s="105">
        <f t="shared" si="1"/>
        <v>0</v>
      </c>
      <c r="M46" s="104">
        <v>110</v>
      </c>
      <c r="N46" s="105">
        <f t="shared" si="2"/>
        <v>0</v>
      </c>
    </row>
    <row r="47" spans="3:14" ht="15">
      <c r="C47" s="111" t="s">
        <v>65</v>
      </c>
      <c r="J47" s="103">
        <f t="shared" si="3"/>
        <v>0</v>
      </c>
      <c r="K47" s="104"/>
      <c r="L47" s="105">
        <f t="shared" si="1"/>
        <v>0</v>
      </c>
      <c r="M47" s="104">
        <v>110</v>
      </c>
      <c r="N47" s="105">
        <f t="shared" si="2"/>
        <v>0</v>
      </c>
    </row>
    <row r="48" spans="3:14" ht="15">
      <c r="C48" s="113" t="s">
        <v>46</v>
      </c>
      <c r="J48" s="103">
        <f t="shared" si="3"/>
        <v>0</v>
      </c>
      <c r="K48" s="104"/>
      <c r="L48" s="105">
        <f t="shared" si="1"/>
        <v>0</v>
      </c>
      <c r="M48" s="104">
        <v>110</v>
      </c>
      <c r="N48" s="105">
        <f t="shared" si="2"/>
        <v>0</v>
      </c>
    </row>
    <row r="49" spans="3:14" ht="15">
      <c r="C49" s="111" t="s">
        <v>86</v>
      </c>
      <c r="J49" s="103">
        <f t="shared" si="3"/>
        <v>0</v>
      </c>
      <c r="K49" s="104"/>
      <c r="L49" s="105">
        <f t="shared" si="1"/>
        <v>0</v>
      </c>
      <c r="M49" s="104">
        <v>110</v>
      </c>
      <c r="N49" s="105">
        <f t="shared" si="2"/>
        <v>0</v>
      </c>
    </row>
    <row r="50" spans="3:14" ht="15">
      <c r="C50" s="112" t="s">
        <v>60</v>
      </c>
      <c r="J50" s="103">
        <f t="shared" si="3"/>
        <v>0</v>
      </c>
      <c r="K50" s="104"/>
      <c r="L50" s="105">
        <f t="shared" si="1"/>
        <v>0</v>
      </c>
      <c r="M50" s="104">
        <v>110</v>
      </c>
      <c r="N50" s="105">
        <f t="shared" si="2"/>
        <v>0</v>
      </c>
    </row>
    <row r="51" spans="3:14" ht="15">
      <c r="C51" s="111" t="s">
        <v>56</v>
      </c>
      <c r="J51" s="103">
        <f t="shared" si="3"/>
        <v>0</v>
      </c>
      <c r="K51" s="104"/>
      <c r="L51" s="105">
        <f t="shared" si="1"/>
        <v>0</v>
      </c>
      <c r="M51" s="104">
        <v>110</v>
      </c>
      <c r="N51" s="105">
        <f t="shared" si="2"/>
        <v>0</v>
      </c>
    </row>
    <row r="52" spans="3:14" ht="15">
      <c r="C52" s="112"/>
      <c r="J52" s="103">
        <f t="shared" si="3"/>
        <v>0</v>
      </c>
      <c r="K52" s="104"/>
      <c r="L52" s="105">
        <f t="shared" si="1"/>
        <v>0</v>
      </c>
      <c r="M52" s="104">
        <v>110</v>
      </c>
      <c r="N52" s="105">
        <f t="shared" si="2"/>
        <v>0</v>
      </c>
    </row>
    <row r="53" spans="1:14" ht="15">
      <c r="A53" s="87" t="s">
        <v>90</v>
      </c>
      <c r="B53" s="106" t="s">
        <v>80</v>
      </c>
      <c r="C53" s="101"/>
      <c r="J53" s="103">
        <f t="shared" si="3"/>
        <v>0</v>
      </c>
      <c r="K53" s="104"/>
      <c r="L53" s="105">
        <f t="shared" si="1"/>
        <v>0</v>
      </c>
      <c r="M53" s="104">
        <v>110</v>
      </c>
      <c r="N53" s="105">
        <f t="shared" si="2"/>
        <v>0</v>
      </c>
    </row>
    <row r="54" spans="2:14" ht="15">
      <c r="B54" s="87" t="s">
        <v>83</v>
      </c>
      <c r="C54" s="110" t="s">
        <v>81</v>
      </c>
      <c r="J54" s="103">
        <f t="shared" si="3"/>
        <v>0</v>
      </c>
      <c r="K54" s="104"/>
      <c r="L54" s="105">
        <f t="shared" si="1"/>
        <v>0</v>
      </c>
      <c r="M54" s="104">
        <v>110</v>
      </c>
      <c r="N54" s="105">
        <f t="shared" si="2"/>
        <v>0</v>
      </c>
    </row>
    <row r="55" spans="3:14" ht="15">
      <c r="C55" s="112" t="s">
        <v>33</v>
      </c>
      <c r="J55" s="103">
        <f t="shared" si="3"/>
        <v>0</v>
      </c>
      <c r="K55" s="104"/>
      <c r="L55" s="105">
        <f t="shared" si="1"/>
        <v>0</v>
      </c>
      <c r="M55" s="104">
        <v>110</v>
      </c>
      <c r="N55" s="105">
        <f t="shared" si="2"/>
        <v>0</v>
      </c>
    </row>
    <row r="56" spans="3:14" ht="15">
      <c r="C56" s="111" t="s">
        <v>87</v>
      </c>
      <c r="J56" s="103">
        <f t="shared" si="3"/>
        <v>0</v>
      </c>
      <c r="K56" s="104"/>
      <c r="L56" s="105">
        <f t="shared" si="1"/>
        <v>0</v>
      </c>
      <c r="M56" s="104">
        <v>110</v>
      </c>
      <c r="N56" s="105">
        <f t="shared" si="2"/>
        <v>0</v>
      </c>
    </row>
    <row r="57" spans="3:14" ht="15">
      <c r="C57" s="112" t="s">
        <v>64</v>
      </c>
      <c r="J57" s="103">
        <f t="shared" si="3"/>
        <v>0</v>
      </c>
      <c r="K57" s="104"/>
      <c r="L57" s="105">
        <f t="shared" si="1"/>
        <v>0</v>
      </c>
      <c r="M57" s="104">
        <v>110</v>
      </c>
      <c r="N57" s="105">
        <f t="shared" si="2"/>
        <v>0</v>
      </c>
    </row>
    <row r="58" spans="3:14" ht="15">
      <c r="C58" s="111" t="s">
        <v>65</v>
      </c>
      <c r="J58" s="103">
        <f t="shared" si="3"/>
        <v>0</v>
      </c>
      <c r="K58" s="104"/>
      <c r="L58" s="105">
        <f t="shared" si="1"/>
        <v>0</v>
      </c>
      <c r="M58" s="104">
        <v>110</v>
      </c>
      <c r="N58" s="105">
        <f t="shared" si="2"/>
        <v>0</v>
      </c>
    </row>
    <row r="59" spans="3:14" ht="15">
      <c r="C59" s="113" t="s">
        <v>82</v>
      </c>
      <c r="J59" s="103">
        <f t="shared" si="3"/>
        <v>0</v>
      </c>
      <c r="K59" s="104"/>
      <c r="L59" s="105">
        <f t="shared" si="1"/>
        <v>0</v>
      </c>
      <c r="M59" s="104">
        <v>110</v>
      </c>
      <c r="N59" s="105">
        <f t="shared" si="2"/>
        <v>0</v>
      </c>
    </row>
    <row r="60" spans="3:14" ht="15">
      <c r="C60" s="111" t="s">
        <v>56</v>
      </c>
      <c r="J60" s="103">
        <f t="shared" si="3"/>
        <v>0</v>
      </c>
      <c r="K60" s="104"/>
      <c r="L60" s="105">
        <f t="shared" si="1"/>
        <v>0</v>
      </c>
      <c r="M60" s="104">
        <v>110</v>
      </c>
      <c r="N60" s="105">
        <f t="shared" si="2"/>
        <v>0</v>
      </c>
    </row>
    <row r="61" spans="3:14" ht="15">
      <c r="C61" s="114" t="s">
        <v>86</v>
      </c>
      <c r="J61" s="103">
        <f t="shared" si="3"/>
        <v>0</v>
      </c>
      <c r="K61" s="104"/>
      <c r="L61" s="105">
        <f t="shared" si="1"/>
        <v>0</v>
      </c>
      <c r="M61" s="104">
        <v>110</v>
      </c>
      <c r="N61" s="105">
        <f t="shared" si="2"/>
        <v>0</v>
      </c>
    </row>
    <row r="62" spans="3:14" ht="15">
      <c r="C62" s="112" t="s">
        <v>60</v>
      </c>
      <c r="J62" s="103">
        <f t="shared" si="3"/>
        <v>0</v>
      </c>
      <c r="K62" s="104"/>
      <c r="L62" s="105">
        <f t="shared" si="1"/>
        <v>0</v>
      </c>
      <c r="M62" s="104">
        <v>110</v>
      </c>
      <c r="N62" s="105">
        <f t="shared" si="2"/>
        <v>0</v>
      </c>
    </row>
    <row r="63" spans="3:14" ht="15">
      <c r="C63" s="112"/>
      <c r="J63" s="103">
        <f t="shared" si="3"/>
        <v>0</v>
      </c>
      <c r="K63" s="104"/>
      <c r="L63" s="105">
        <f t="shared" si="1"/>
        <v>0</v>
      </c>
      <c r="M63" s="104">
        <v>110</v>
      </c>
      <c r="N63" s="105">
        <f t="shared" si="2"/>
        <v>0</v>
      </c>
    </row>
    <row r="64" spans="1:14" s="115" customFormat="1" ht="15">
      <c r="A64" s="115" t="s">
        <v>91</v>
      </c>
      <c r="B64" s="116" t="s">
        <v>80</v>
      </c>
      <c r="C64" s="117"/>
      <c r="J64" s="118">
        <f t="shared" si="3"/>
        <v>0</v>
      </c>
      <c r="K64" s="119"/>
      <c r="L64" s="120">
        <f t="shared" si="1"/>
        <v>0</v>
      </c>
      <c r="M64" s="119">
        <v>129</v>
      </c>
      <c r="N64" s="120">
        <f t="shared" si="2"/>
        <v>0</v>
      </c>
    </row>
    <row r="65" spans="2:14" ht="15">
      <c r="B65" s="87" t="s">
        <v>88</v>
      </c>
      <c r="C65" s="110" t="s">
        <v>81</v>
      </c>
      <c r="J65" s="103">
        <f t="shared" si="3"/>
        <v>0</v>
      </c>
      <c r="K65" s="104"/>
      <c r="L65" s="105">
        <f t="shared" si="1"/>
        <v>0</v>
      </c>
      <c r="M65" s="104">
        <v>129</v>
      </c>
      <c r="N65" s="105">
        <f t="shared" si="2"/>
        <v>0</v>
      </c>
    </row>
    <row r="66" spans="3:14" ht="15">
      <c r="C66" s="112" t="s">
        <v>33</v>
      </c>
      <c r="J66" s="103">
        <f t="shared" si="3"/>
        <v>0</v>
      </c>
      <c r="K66" s="104"/>
      <c r="L66" s="105">
        <f t="shared" si="1"/>
        <v>0</v>
      </c>
      <c r="M66" s="104">
        <v>129</v>
      </c>
      <c r="N66" s="105">
        <f t="shared" si="2"/>
        <v>0</v>
      </c>
    </row>
    <row r="67" spans="3:14" ht="15">
      <c r="C67" s="111" t="s">
        <v>87</v>
      </c>
      <c r="J67" s="103">
        <f t="shared" si="3"/>
        <v>0</v>
      </c>
      <c r="K67" s="104"/>
      <c r="L67" s="105">
        <f t="shared" si="1"/>
        <v>0</v>
      </c>
      <c r="M67" s="104">
        <v>129</v>
      </c>
      <c r="N67" s="105">
        <f t="shared" si="2"/>
        <v>0</v>
      </c>
    </row>
    <row r="68" spans="3:14" ht="15">
      <c r="C68" s="112" t="s">
        <v>64</v>
      </c>
      <c r="J68" s="103">
        <f t="shared" si="3"/>
        <v>0</v>
      </c>
      <c r="K68" s="104"/>
      <c r="L68" s="105">
        <f t="shared" si="1"/>
        <v>0</v>
      </c>
      <c r="M68" s="104">
        <v>129</v>
      </c>
      <c r="N68" s="105">
        <f t="shared" si="2"/>
        <v>0</v>
      </c>
    </row>
    <row r="69" spans="3:14" ht="15">
      <c r="C69" s="111" t="s">
        <v>65</v>
      </c>
      <c r="J69" s="103">
        <f>SUM(E69:I69)</f>
        <v>0</v>
      </c>
      <c r="K69" s="104"/>
      <c r="L69" s="105">
        <f t="shared" si="1"/>
        <v>0</v>
      </c>
      <c r="M69" s="104">
        <v>129</v>
      </c>
      <c r="N69" s="105">
        <f t="shared" si="2"/>
        <v>0</v>
      </c>
    </row>
    <row r="70" spans="3:14" ht="15">
      <c r="C70" s="113" t="s">
        <v>82</v>
      </c>
      <c r="J70" s="103">
        <f>SUM(E70:I70)</f>
        <v>0</v>
      </c>
      <c r="K70" s="104"/>
      <c r="L70" s="105">
        <f>SUM(K70*J70)</f>
        <v>0</v>
      </c>
      <c r="M70" s="104">
        <v>129</v>
      </c>
      <c r="N70" s="105">
        <f>SUM(M70*J70)</f>
        <v>0</v>
      </c>
    </row>
    <row r="71" spans="3:14" ht="15">
      <c r="C71" s="111" t="s">
        <v>56</v>
      </c>
      <c r="J71" s="103">
        <f>SUM(E71:I71)</f>
        <v>0</v>
      </c>
      <c r="K71" s="104"/>
      <c r="L71" s="105">
        <f>SUM(K71*J71)</f>
        <v>0</v>
      </c>
      <c r="M71" s="104">
        <v>129</v>
      </c>
      <c r="N71" s="105">
        <f>SUM(M71*J71)</f>
        <v>0</v>
      </c>
    </row>
    <row r="72" spans="3:14" ht="15">
      <c r="C72" s="114" t="s">
        <v>86</v>
      </c>
      <c r="J72" s="103">
        <f>SUM(E72:I72)</f>
        <v>0</v>
      </c>
      <c r="K72" s="104"/>
      <c r="L72" s="105">
        <f>SUM(K72*J72)</f>
        <v>0</v>
      </c>
      <c r="M72" s="104">
        <v>129</v>
      </c>
      <c r="N72" s="105">
        <f>SUM(M72*J72)</f>
        <v>0</v>
      </c>
    </row>
    <row r="73" spans="3:14" ht="15">
      <c r="C73" s="112" t="s">
        <v>60</v>
      </c>
      <c r="J73" s="103">
        <f>SUM(E73:I73)</f>
        <v>0</v>
      </c>
      <c r="K73" s="104"/>
      <c r="L73" s="105">
        <f>SUM(K73*J73)</f>
        <v>0</v>
      </c>
      <c r="M73" s="104">
        <v>129</v>
      </c>
      <c r="N73" s="105">
        <f>SUM(M73*J73)</f>
        <v>0</v>
      </c>
    </row>
    <row r="78" ht="16.5">
      <c r="C78" s="121" t="s">
        <v>92</v>
      </c>
    </row>
    <row r="79" spans="3:6" ht="15">
      <c r="C79" s="87" t="s">
        <v>94</v>
      </c>
      <c r="D79" s="87" t="s">
        <v>95</v>
      </c>
      <c r="E79" s="87" t="s">
        <v>93</v>
      </c>
      <c r="F79" s="87" t="s">
        <v>96</v>
      </c>
    </row>
    <row r="80" spans="4:6" ht="15">
      <c r="D80" s="87">
        <v>24</v>
      </c>
      <c r="E80" s="122">
        <v>0.32</v>
      </c>
      <c r="F80" s="122">
        <v>0.35</v>
      </c>
    </row>
    <row r="81" spans="4:6" ht="15">
      <c r="D81" s="87">
        <v>48</v>
      </c>
      <c r="E81" s="122">
        <v>0.37</v>
      </c>
      <c r="F81" s="122">
        <v>0.4</v>
      </c>
    </row>
    <row r="82" spans="4:6" ht="15">
      <c r="D82" s="87">
        <v>72</v>
      </c>
      <c r="E82" s="122">
        <v>0.42</v>
      </c>
      <c r="F82" s="122">
        <v>0.45</v>
      </c>
    </row>
    <row r="83" spans="4:6" ht="15">
      <c r="D83" s="87">
        <v>144</v>
      </c>
      <c r="E83" s="122">
        <v>0.47</v>
      </c>
      <c r="F83" s="122">
        <v>0.5</v>
      </c>
    </row>
    <row r="84" ht="15">
      <c r="C84" s="87" t="s">
        <v>97</v>
      </c>
    </row>
    <row r="85" ht="15">
      <c r="C85" s="87" t="s">
        <v>99</v>
      </c>
    </row>
    <row r="86" ht="15">
      <c r="C86" s="87" t="s">
        <v>100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Walker</dc:creator>
  <cp:keywords/>
  <dc:description/>
  <cp:lastModifiedBy>Christine Speedy</cp:lastModifiedBy>
  <cp:lastPrinted>2014-02-27T16:31:11Z</cp:lastPrinted>
  <dcterms:created xsi:type="dcterms:W3CDTF">2006-03-09T01:11:39Z</dcterms:created>
  <dcterms:modified xsi:type="dcterms:W3CDTF">2018-05-08T21:41:03Z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477490101</vt:i4>
  </property>
  <property fmtid="{D5CDD505-2E9C-101B-9397-08002B2CF9AE}" pid="3" name="_EmailSubject">
    <vt:lpwstr>ORDER form</vt:lpwstr>
  </property>
  <property fmtid="{D5CDD505-2E9C-101B-9397-08002B2CF9AE}" pid="4" name="_AuthorEmail">
    <vt:lpwstr>cara@bugatchiuomo.com</vt:lpwstr>
  </property>
  <property fmtid="{D5CDD505-2E9C-101B-9397-08002B2CF9AE}" pid="5" name="_AuthorEmailDisplayName">
    <vt:lpwstr>cara</vt:lpwstr>
  </property>
</Properties>
</file>